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" windowWidth="10830" windowHeight="7515" activeTab="0"/>
  </bookViews>
  <sheets>
    <sheet name="12 міс. 2016" sheetId="1" r:id="rId1"/>
  </sheets>
  <definedNames/>
  <calcPr fullCalcOnLoad="1"/>
</workbook>
</file>

<file path=xl/sharedStrings.xml><?xml version="1.0" encoding="utf-8"?>
<sst xmlns="http://schemas.openxmlformats.org/spreadsheetml/2006/main" count="132" uniqueCount="110">
  <si>
    <t>№ з/п</t>
  </si>
  <si>
    <t>Зміст інформації</t>
  </si>
  <si>
    <t>Всього по суду</t>
  </si>
  <si>
    <t>Суддя</t>
  </si>
  <si>
    <r>
      <t xml:space="preserve">Залишок </t>
    </r>
    <r>
      <rPr>
        <b/>
        <sz val="10"/>
        <color indexed="8"/>
        <rFont val="Times New Roman"/>
        <family val="1"/>
      </rPr>
      <t xml:space="preserve">кримінальних справ </t>
    </r>
    <r>
      <rPr>
        <sz val="10"/>
        <color indexed="8"/>
        <rFont val="Times New Roman"/>
        <family val="1"/>
      </rPr>
      <t>на початок звітного періоду</t>
    </r>
  </si>
  <si>
    <t>Щодо осіб:</t>
  </si>
  <si>
    <r>
      <t xml:space="preserve">Кількість осіб, щодо яких </t>
    </r>
    <r>
      <rPr>
        <b/>
        <sz val="10"/>
        <color indexed="8"/>
        <rFont val="Times New Roman"/>
        <family val="1"/>
      </rPr>
      <t>оскаржено</t>
    </r>
    <r>
      <rPr>
        <sz val="10"/>
        <color indexed="8"/>
        <rFont val="Times New Roman"/>
        <family val="1"/>
      </rPr>
      <t xml:space="preserve"> вироків, ухвал, постанов (усього)</t>
    </r>
  </si>
  <si>
    <t>У тому числі :</t>
  </si>
  <si>
    <t>Скасовано (щодо  осіб)</t>
  </si>
  <si>
    <t>Скасовано ( в %)</t>
  </si>
  <si>
    <t>Змінено (щодо осіб)</t>
  </si>
  <si>
    <t>Змінено ( в%)</t>
  </si>
  <si>
    <t>Якість розгляду (в %)</t>
  </si>
  <si>
    <r>
      <t>Залишок</t>
    </r>
    <r>
      <rPr>
        <b/>
        <sz val="10"/>
        <color indexed="8"/>
        <rFont val="Times New Roman"/>
        <family val="1"/>
      </rPr>
      <t xml:space="preserve"> цивільних справ </t>
    </r>
    <r>
      <rPr>
        <sz val="10"/>
        <color indexed="8"/>
        <rFont val="Times New Roman"/>
        <family val="1"/>
      </rPr>
      <t>на початок звітного періоду</t>
    </r>
  </si>
  <si>
    <t>Розглянуто понад строки (ст.157 ЦПК)</t>
  </si>
  <si>
    <t>Скасовано (справ)</t>
  </si>
  <si>
    <t>Змінено (справ)</t>
  </si>
  <si>
    <r>
      <t>Залишок нерозглянутих</t>
    </r>
    <r>
      <rPr>
        <b/>
        <sz val="10"/>
        <color indexed="8"/>
        <rFont val="Times New Roman"/>
        <family val="1"/>
      </rPr>
      <t xml:space="preserve"> адміністративних справ (КАСУ) </t>
    </r>
    <r>
      <rPr>
        <sz val="10"/>
        <color indexed="8"/>
        <rFont val="Times New Roman"/>
        <family val="1"/>
      </rPr>
      <t>на початок звітного періоду</t>
    </r>
  </si>
  <si>
    <t>Розглянуто понад строки (ст.122   КАСУ)</t>
  </si>
  <si>
    <r>
      <t xml:space="preserve">Залишок </t>
    </r>
    <r>
      <rPr>
        <b/>
        <sz val="10"/>
        <color indexed="8"/>
        <rFont val="Times New Roman"/>
        <family val="1"/>
      </rPr>
      <t>адміністративних матеріалів</t>
    </r>
    <r>
      <rPr>
        <sz val="10"/>
        <color indexed="8"/>
        <rFont val="Times New Roman"/>
        <family val="1"/>
      </rPr>
      <t xml:space="preserve"> на початок звітного періоду</t>
    </r>
  </si>
  <si>
    <r>
      <t xml:space="preserve">Розглянуто  </t>
    </r>
    <r>
      <rPr>
        <sz val="10"/>
        <color indexed="8"/>
        <rFont val="Times New Roman"/>
        <family val="1"/>
      </rPr>
      <t xml:space="preserve"> справ про  адміністративні  порушення</t>
    </r>
  </si>
  <si>
    <t>в т.ч. з порушенням строків (ст.277 КпАП )</t>
  </si>
  <si>
    <t>Скасовано (постанов)</t>
  </si>
  <si>
    <t>Змінено (постанов)</t>
  </si>
  <si>
    <r>
      <t xml:space="preserve">Залишок </t>
    </r>
    <r>
      <rPr>
        <b/>
        <sz val="10"/>
        <color indexed="8"/>
        <rFont val="Times New Roman"/>
        <family val="1"/>
      </rPr>
      <t xml:space="preserve">інших </t>
    </r>
    <r>
      <rPr>
        <sz val="10"/>
        <color indexed="8"/>
        <rFont val="Times New Roman"/>
        <family val="1"/>
      </rPr>
      <t>справ на початок звітного періоду</t>
    </r>
  </si>
  <si>
    <r>
      <t xml:space="preserve">Надійшло </t>
    </r>
    <r>
      <rPr>
        <b/>
        <sz val="10"/>
        <color indexed="8"/>
        <rFont val="Times New Roman"/>
        <family val="1"/>
      </rPr>
      <t>інших</t>
    </r>
    <r>
      <rPr>
        <sz val="10"/>
        <color indexed="8"/>
        <rFont val="Times New Roman"/>
        <family val="1"/>
      </rPr>
      <t xml:space="preserve"> справ, матеріалів</t>
    </r>
  </si>
  <si>
    <t>Розглянуто інших справ, матеріалів</t>
  </si>
  <si>
    <t xml:space="preserve">Скасовано </t>
  </si>
  <si>
    <t xml:space="preserve">Змінено </t>
  </si>
  <si>
    <r>
      <t xml:space="preserve">Кількість </t>
    </r>
    <r>
      <rPr>
        <b/>
        <sz val="10"/>
        <color indexed="8"/>
        <rFont val="Times New Roman"/>
        <family val="1"/>
      </rPr>
      <t xml:space="preserve">реально відпрацьованих </t>
    </r>
    <r>
      <rPr>
        <sz val="10"/>
        <color indexed="8"/>
        <rFont val="Times New Roman"/>
        <family val="1"/>
      </rPr>
      <t>місяців кожним суддею</t>
    </r>
  </si>
  <si>
    <t xml:space="preserve">Із них : </t>
  </si>
  <si>
    <t>кримінальних</t>
  </si>
  <si>
    <t>цивільних</t>
  </si>
  <si>
    <t xml:space="preserve">адміністративних </t>
  </si>
  <si>
    <t>про адмін.правопорушення</t>
  </si>
  <si>
    <t>Кількість скарг, що стосуються процесуальної діяльності суду, які надійшли  до суду за звітний період</t>
  </si>
  <si>
    <t>в т.ч. обґрунтованих</t>
  </si>
  <si>
    <t>Примітка :</t>
  </si>
  <si>
    <t xml:space="preserve">P.S.  графи сірого кольору не заповнюються. </t>
  </si>
  <si>
    <t>Звіт рахується по наростаючій та надається до ТУ ДСА   щоквартально  до 5 числа  наступного за звітним періодом  місяця.</t>
  </si>
  <si>
    <t>Для розрахунку реального середньомісячного навантаження на суддю в цілому по суду необхідно вивести середньоарифметичне  з  показників реального середньомісячного навантаження  кожного судді, або кількість справ, що надійшли в провадження всього суду поділити на кількість суддів та на кількість відпрацьованих місяців.</t>
  </si>
  <si>
    <t xml:space="preserve">         Для розрахунку у відсотках (%) змінених чи скасованих вироків (рахувати по особах), рішень, постанов за 100% приймається кількість  осіб по розглянутих кримінальних справах та кількість  розглянутих  справ по цивільним,  адміністративним справам та справам  про адміністративні правопорушення.  Вираховується 1%, на який ділиться кількість скасованих або змінених рішень, постанов чи вироків.  Формула:   А х 100 : В   (А – кількість скасованих, або змінених, В- кількість осіб відносно яких розглянуто кримінальних справ,  або кількість цивільних справ, справ по КАСУ, про адміністративні правопорушення).</t>
  </si>
  <si>
    <t>Каневський В.О.</t>
  </si>
  <si>
    <r>
      <t xml:space="preserve">Навантаження на одного суддю розраховувати </t>
    </r>
    <r>
      <rPr>
        <b/>
        <sz val="8"/>
        <color indexed="8"/>
        <rFont val="Times New Roman"/>
        <family val="1"/>
      </rPr>
      <t>реальне</t>
    </r>
    <r>
      <rPr>
        <sz val="8"/>
        <color indexed="8"/>
        <rFont val="Times New Roman"/>
        <family val="1"/>
      </rPr>
      <t>: кількість справ, що надійшли в провадження судді ділиться на кількість відпрацьованих даним суддею  місяців (з точністю до 0,5 місяця).</t>
    </r>
  </si>
  <si>
    <r>
      <t>Якість розгляду</t>
    </r>
    <r>
      <rPr>
        <sz val="8"/>
        <color indexed="8"/>
        <rFont val="Calibri"/>
        <family val="2"/>
      </rPr>
      <t xml:space="preserve"> (в %) = 100%  - ( % скасованих та змінених вироків( щодо осіб), рішень, постанов).</t>
    </r>
  </si>
  <si>
    <r>
      <t xml:space="preserve">          Нововоронцовського  </t>
    </r>
    <r>
      <rPr>
        <b/>
        <sz val="14"/>
        <color indexed="8"/>
        <rFont val="Times New Roman"/>
        <family val="1"/>
      </rPr>
      <t>районного суду Херсонської області</t>
    </r>
  </si>
  <si>
    <t>Гончаренко О.В.</t>
  </si>
  <si>
    <r>
      <t xml:space="preserve">Залишок справ </t>
    </r>
    <r>
      <rPr>
        <b/>
        <sz val="10"/>
        <color indexed="8"/>
        <rFont val="Times New Roman"/>
        <family val="1"/>
      </rPr>
      <t>всіх категорій на початок звітного періоду</t>
    </r>
  </si>
  <si>
    <r>
      <t xml:space="preserve">Надійшло справ </t>
    </r>
    <r>
      <rPr>
        <b/>
        <sz val="10"/>
        <color indexed="8"/>
        <rFont val="Times New Roman"/>
        <family val="1"/>
      </rPr>
      <t>всіх категорій</t>
    </r>
  </si>
  <si>
    <r>
      <t xml:space="preserve">Розглянуто справ </t>
    </r>
    <r>
      <rPr>
        <b/>
        <sz val="10"/>
        <color indexed="8"/>
        <rFont val="Times New Roman"/>
        <family val="1"/>
      </rPr>
      <t>всіх категорій</t>
    </r>
  </si>
  <si>
    <t>Надійшло кримінальних справ</t>
  </si>
  <si>
    <t>Розглянуто кримінальних справ</t>
  </si>
  <si>
    <t xml:space="preserve"> = 100% -  (% скасованих +% змінених)</t>
  </si>
  <si>
    <t>13.</t>
  </si>
  <si>
    <t>14.</t>
  </si>
  <si>
    <t>18.</t>
  </si>
  <si>
    <t>19.</t>
  </si>
  <si>
    <t>38.</t>
  </si>
  <si>
    <t>39.</t>
  </si>
  <si>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</si>
  <si>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5.</t>
  </si>
  <si>
    <t>6.</t>
  </si>
  <si>
    <t>8.</t>
  </si>
  <si>
    <t>9.</t>
  </si>
  <si>
    <t>10.</t>
  </si>
  <si>
    <t>11.</t>
  </si>
  <si>
    <t>12.</t>
  </si>
  <si>
    <t>15.</t>
  </si>
  <si>
    <t>16.</t>
  </si>
  <si>
    <t>17.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</si>
  <si>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</si>
  <si>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</si>
  <si>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</si>
  <si>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</si>
  <si>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</si>
  <si>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</si>
  <si>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</si>
  <si>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</si>
  <si>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</si>
  <si>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</si>
  <si>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</si>
  <si>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</si>
  <si>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</si>
  <si>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</si>
  <si>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</si>
  <si>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</si>
  <si>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</si>
  <si>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</si>
  <si>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40.</t>
  </si>
  <si>
    <t>Надійшло цивільних справ</t>
  </si>
  <si>
    <t>Розглянуто цивільних справ</t>
  </si>
  <si>
    <t>Надійшло матеріалів про адміністративні правопорушення</t>
  </si>
  <si>
    <r>
      <t>Реальне</t>
    </r>
    <r>
      <rPr>
        <sz val="10"/>
        <color indexed="8"/>
        <rFont val="Times New Roman"/>
        <family val="1"/>
      </rPr>
      <t xml:space="preserve"> середньомісячне навантаження на суддю всього:</t>
    </r>
  </si>
  <si>
    <t>інших справ ( в порядку вироку, ЛТП і інші )</t>
  </si>
  <si>
    <t>Голова суду                                                      О.В. Гончаренко</t>
  </si>
  <si>
    <t>ДОВІДКА СТРОКІВ ПРИЗНАЧЕННЯ  І РОЗГЛЯДУ СУДОВИХ  СПРАВ</t>
  </si>
  <si>
    <t>3.</t>
  </si>
  <si>
    <t>4.</t>
  </si>
  <si>
    <t>2.</t>
  </si>
  <si>
    <t>1.</t>
  </si>
  <si>
    <t xml:space="preserve">Порушено строки призначення підготовчого судового засідання (ст. 314 КПК України)           </t>
  </si>
  <si>
    <t>Порушено строки  призначення до судового розгляду (ст. 316 КПК України)</t>
  </si>
  <si>
    <t>Надійшло адміністративних справ  (КАСУ)</t>
  </si>
  <si>
    <t>Розглянуто адміністративних справ</t>
  </si>
  <si>
    <t xml:space="preserve"> = 100% -  (% скасованих + % змінених)</t>
  </si>
  <si>
    <t>Оскаржено постанов, ухвал.</t>
  </si>
  <si>
    <t xml:space="preserve">Оскаржено рішень, ухвал, постанов </t>
  </si>
  <si>
    <t xml:space="preserve">Оскаржено постанов </t>
  </si>
  <si>
    <t xml:space="preserve">Оскаржено  ухвал, постанов </t>
  </si>
  <si>
    <t xml:space="preserve">     За 12 місяців  2016 року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</si>
</sst>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[$-422]d\ mmmm\ yyyy&quot; р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33" borderId="10" xfId="0" applyFont="1" applyFill="1" applyBorder="1" applyAlignment="1">
      <alignment horizontal="center" vertical="center" wrapText="1"/>
    </xf>
    <xf numFmtId="18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center" vertical="center" wrapText="1"/>
    </xf>
    <xf numFmtId="180" fontId="8" fillId="34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34" borderId="12" xfId="0" applyNumberFormat="1" applyFont="1" applyFill="1" applyBorder="1" applyAlignment="1">
      <alignment horizontal="center" vertical="center" wrapText="1"/>
    </xf>
    <xf numFmtId="1" fontId="8" fillId="34" borderId="12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32" xfId="0" applyNumberFormat="1" applyFont="1" applyFill="1" applyBorder="1" applyAlignment="1">
      <alignment horizontal="center" vertical="center" wrapText="1"/>
    </xf>
    <xf numFmtId="0" fontId="8" fillId="34" borderId="13" xfId="0" applyNumberFormat="1" applyFont="1" applyFill="1" applyBorder="1" applyAlignment="1">
      <alignment horizontal="center" vertical="center" wrapText="1"/>
    </xf>
    <xf numFmtId="0" fontId="8" fillId="34" borderId="3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justify"/>
    </xf>
    <xf numFmtId="0" fontId="0" fillId="0" borderId="0" xfId="0" applyAlignment="1">
      <alignment/>
    </xf>
    <xf numFmtId="0" fontId="6" fillId="0" borderId="0" xfId="0" applyFont="1" applyAlignment="1">
      <alignment horizontal="justify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34" borderId="2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PageLayoutView="0" workbookViewId="0" topLeftCell="A55">
      <selection activeCell="D58" sqref="D58"/>
    </sheetView>
  </sheetViews>
  <sheetFormatPr defaultColWidth="9.140625" defaultRowHeight="15"/>
  <cols>
    <col min="1" max="1" width="5.57421875" style="0" customWidth="1"/>
    <col min="2" max="2" width="29.7109375" style="0" customWidth="1"/>
    <col min="3" max="3" width="12.28125" style="0" customWidth="1"/>
    <col min="4" max="4" width="18.421875" style="0" customWidth="1"/>
    <col min="5" max="5" width="17.421875" style="0" customWidth="1"/>
    <col min="6" max="6" width="4.57421875" style="0" customWidth="1"/>
    <col min="7" max="7" width="6.00390625" style="0" customWidth="1"/>
  </cols>
  <sheetData>
    <row r="1" spans="1:5" ht="15.75" customHeight="1" thickBot="1">
      <c r="A1" s="75" t="s">
        <v>95</v>
      </c>
      <c r="B1" s="76"/>
      <c r="C1" s="76"/>
      <c r="D1" s="76"/>
      <c r="E1" s="77"/>
    </row>
    <row r="2" spans="1:5" ht="16.5" thickBot="1">
      <c r="A2" s="20"/>
      <c r="B2" s="21"/>
      <c r="C2" s="22"/>
      <c r="D2" s="23"/>
      <c r="E2" s="24"/>
    </row>
    <row r="3" spans="1:5" ht="19.5" thickBot="1">
      <c r="A3" s="78" t="s">
        <v>45</v>
      </c>
      <c r="B3" s="79"/>
      <c r="C3" s="79"/>
      <c r="D3" s="79"/>
      <c r="E3" s="80"/>
    </row>
    <row r="4" spans="1:5" ht="16.5" thickBot="1">
      <c r="A4" s="20"/>
      <c r="B4" s="21"/>
      <c r="C4" s="22"/>
      <c r="D4" s="23"/>
      <c r="E4" s="24"/>
    </row>
    <row r="5" spans="1:5" ht="15.75" customHeight="1" thickBot="1">
      <c r="A5" s="81" t="s">
        <v>109</v>
      </c>
      <c r="B5" s="82"/>
      <c r="C5" s="82"/>
      <c r="D5" s="82"/>
      <c r="E5" s="83"/>
    </row>
    <row r="6" spans="1:5" ht="15.75" thickBot="1">
      <c r="A6" s="5"/>
      <c r="B6" s="5"/>
      <c r="C6" s="5"/>
      <c r="D6" s="7"/>
      <c r="E6" s="12"/>
    </row>
    <row r="7" spans="1:5" ht="15.75" thickBot="1">
      <c r="A7" s="114" t="s">
        <v>0</v>
      </c>
      <c r="B7" s="114" t="s">
        <v>1</v>
      </c>
      <c r="C7" s="115" t="s">
        <v>2</v>
      </c>
      <c r="D7" s="18" t="s">
        <v>3</v>
      </c>
      <c r="E7" s="19" t="s">
        <v>3</v>
      </c>
    </row>
    <row r="8" spans="1:5" ht="19.5" customHeight="1" thickBot="1">
      <c r="A8" s="114"/>
      <c r="B8" s="114"/>
      <c r="C8" s="116"/>
      <c r="D8" s="26" t="s">
        <v>46</v>
      </c>
      <c r="E8" s="32" t="s">
        <v>42</v>
      </c>
    </row>
    <row r="9" spans="1:5" ht="15.75" thickBot="1">
      <c r="A9" s="6">
        <v>1</v>
      </c>
      <c r="B9" s="6">
        <v>2</v>
      </c>
      <c r="C9" s="6">
        <v>3</v>
      </c>
      <c r="D9" s="17">
        <v>4</v>
      </c>
      <c r="E9" s="33">
        <v>5</v>
      </c>
    </row>
    <row r="10" spans="1:5" ht="30" customHeight="1" thickBot="1">
      <c r="A10" s="59" t="s">
        <v>99</v>
      </c>
      <c r="B10" s="43" t="s">
        <v>47</v>
      </c>
      <c r="C10" s="4">
        <f>D10+E10</f>
        <v>75</v>
      </c>
      <c r="D10" s="11">
        <f>D14+D29+D42+D56+D68</f>
        <v>75</v>
      </c>
      <c r="E10" s="34">
        <f>E14+E29+E42+E56+E68</f>
        <v>0</v>
      </c>
    </row>
    <row r="11" spans="1:5" ht="15.75" thickBot="1">
      <c r="A11" s="59" t="s">
        <v>98</v>
      </c>
      <c r="B11" s="43" t="s">
        <v>48</v>
      </c>
      <c r="C11" s="4">
        <f>C16+C31+C43+C57+C70</f>
        <v>1329</v>
      </c>
      <c r="D11" s="11">
        <f>D16+D31+D43+D57+D70</f>
        <v>1329</v>
      </c>
      <c r="E11" s="34">
        <f>E16+E31+E43+E57+E70</f>
        <v>0</v>
      </c>
    </row>
    <row r="12" spans="1:5" ht="15.75" thickBot="1">
      <c r="A12" s="59" t="s">
        <v>96</v>
      </c>
      <c r="B12" s="43" t="s">
        <v>49</v>
      </c>
      <c r="C12" s="4">
        <f>C17+C32+C45+C58+C71</f>
        <v>1263</v>
      </c>
      <c r="D12" s="11">
        <f>D17+D32+D45+D58+D71</f>
        <v>1263</v>
      </c>
      <c r="E12" s="34">
        <f>E17+E32+E45+E58+E71</f>
        <v>0</v>
      </c>
    </row>
    <row r="13" spans="1:5" ht="15.75" thickBot="1">
      <c r="A13" s="60" t="s">
        <v>59</v>
      </c>
      <c r="B13" s="44"/>
      <c r="C13" s="4"/>
      <c r="D13" s="8"/>
      <c r="E13" s="35"/>
    </row>
    <row r="14" spans="1:5" ht="15.75" thickBot="1">
      <c r="A14" s="117" t="s">
        <v>97</v>
      </c>
      <c r="B14" s="119" t="s">
        <v>4</v>
      </c>
      <c r="C14" s="120">
        <f>D14+E14</f>
        <v>12</v>
      </c>
      <c r="D14" s="121">
        <v>12</v>
      </c>
      <c r="E14" s="122">
        <v>0</v>
      </c>
    </row>
    <row r="15" spans="1:5" ht="15.75" thickBot="1">
      <c r="A15" s="118"/>
      <c r="B15" s="119"/>
      <c r="C15" s="120"/>
      <c r="D15" s="121"/>
      <c r="E15" s="123"/>
    </row>
    <row r="16" spans="1:5" ht="15.75" thickBot="1">
      <c r="A16" s="59" t="s">
        <v>60</v>
      </c>
      <c r="B16" s="46" t="s">
        <v>50</v>
      </c>
      <c r="C16" s="70">
        <f>D16+E16</f>
        <v>103</v>
      </c>
      <c r="D16" s="9">
        <v>103</v>
      </c>
      <c r="E16" s="13">
        <v>0</v>
      </c>
    </row>
    <row r="17" spans="1:5" ht="15.75" thickBot="1">
      <c r="A17" s="84" t="s">
        <v>61</v>
      </c>
      <c r="B17" s="43" t="s">
        <v>51</v>
      </c>
      <c r="C17" s="70">
        <f>D17+E17</f>
        <v>99</v>
      </c>
      <c r="D17" s="9">
        <v>99</v>
      </c>
      <c r="E17" s="13">
        <v>0</v>
      </c>
    </row>
    <row r="18" spans="1:5" ht="15.75" thickBot="1">
      <c r="A18" s="85"/>
      <c r="B18" s="45" t="s">
        <v>5</v>
      </c>
      <c r="C18" s="70">
        <f>D18+E18</f>
        <v>104</v>
      </c>
      <c r="D18" s="9">
        <v>104</v>
      </c>
      <c r="E18" s="13">
        <v>0</v>
      </c>
    </row>
    <row r="19" spans="1:5" ht="42" customHeight="1" thickBot="1">
      <c r="A19" s="62">
        <v>7</v>
      </c>
      <c r="B19" s="43" t="s">
        <v>100</v>
      </c>
      <c r="C19" s="70">
        <v>0</v>
      </c>
      <c r="D19" s="9">
        <v>0</v>
      </c>
      <c r="E19" s="13">
        <v>0</v>
      </c>
    </row>
    <row r="20" spans="1:5" ht="40.5" customHeight="1" thickBot="1">
      <c r="A20" s="59" t="s">
        <v>62</v>
      </c>
      <c r="B20" s="43" t="s">
        <v>101</v>
      </c>
      <c r="C20" s="70">
        <v>0</v>
      </c>
      <c r="D20" s="9">
        <v>0</v>
      </c>
      <c r="E20" s="13">
        <v>0</v>
      </c>
    </row>
    <row r="21" spans="1:5" ht="30.75" customHeight="1" thickBot="1">
      <c r="A21" s="84" t="s">
        <v>63</v>
      </c>
      <c r="B21" s="45" t="s">
        <v>6</v>
      </c>
      <c r="C21" s="70">
        <f>D21+E21</f>
        <v>9</v>
      </c>
      <c r="D21" s="9">
        <v>9</v>
      </c>
      <c r="E21" s="13">
        <v>0</v>
      </c>
    </row>
    <row r="22" spans="1:5" ht="15.75" thickBot="1">
      <c r="A22" s="85"/>
      <c r="B22" s="45" t="s">
        <v>7</v>
      </c>
      <c r="C22" s="4"/>
      <c r="D22" s="27"/>
      <c r="E22" s="35"/>
    </row>
    <row r="23" spans="1:5" ht="15.75" thickBot="1">
      <c r="A23" s="85"/>
      <c r="B23" s="47" t="s">
        <v>8</v>
      </c>
      <c r="C23" s="70">
        <f>D23+E23</f>
        <v>3</v>
      </c>
      <c r="D23" s="10">
        <v>3</v>
      </c>
      <c r="E23" s="14">
        <v>0</v>
      </c>
    </row>
    <row r="24" spans="1:5" ht="15.75" thickBot="1">
      <c r="A24" s="85"/>
      <c r="B24" s="47" t="s">
        <v>9</v>
      </c>
      <c r="C24" s="71">
        <v>2.9</v>
      </c>
      <c r="D24" s="28">
        <v>2.9</v>
      </c>
      <c r="E24" s="73">
        <v>0</v>
      </c>
    </row>
    <row r="25" spans="1:5" ht="15.75" thickBot="1">
      <c r="A25" s="85"/>
      <c r="B25" s="47" t="s">
        <v>10</v>
      </c>
      <c r="C25" s="70">
        <f>D25+E25</f>
        <v>2</v>
      </c>
      <c r="D25" s="10">
        <v>2</v>
      </c>
      <c r="E25" s="14">
        <v>0</v>
      </c>
    </row>
    <row r="26" spans="1:5" ht="15.75" thickBot="1">
      <c r="A26" s="85"/>
      <c r="B26" s="47" t="s">
        <v>11</v>
      </c>
      <c r="C26" s="71">
        <v>1.9</v>
      </c>
      <c r="D26" s="28">
        <v>1.9</v>
      </c>
      <c r="E26" s="74">
        <v>0</v>
      </c>
    </row>
    <row r="27" spans="1:5" ht="15.75" thickBot="1">
      <c r="A27" s="84" t="s">
        <v>64</v>
      </c>
      <c r="B27" s="47" t="s">
        <v>12</v>
      </c>
      <c r="C27" s="86">
        <v>95.2</v>
      </c>
      <c r="D27" s="87">
        <v>95.2</v>
      </c>
      <c r="E27" s="90">
        <v>0</v>
      </c>
    </row>
    <row r="28" spans="1:5" ht="26.25" thickBot="1">
      <c r="A28" s="85"/>
      <c r="B28" s="43" t="s">
        <v>52</v>
      </c>
      <c r="C28" s="86"/>
      <c r="D28" s="87"/>
      <c r="E28" s="111"/>
    </row>
    <row r="29" spans="1:5" ht="26.25" thickBot="1">
      <c r="A29" s="59" t="s">
        <v>65</v>
      </c>
      <c r="B29" s="43" t="s">
        <v>13</v>
      </c>
      <c r="C29" s="4">
        <f>D29+E29</f>
        <v>54</v>
      </c>
      <c r="D29" s="10">
        <v>54</v>
      </c>
      <c r="E29" s="14">
        <v>0</v>
      </c>
    </row>
    <row r="30" spans="1:5" ht="15.75" thickBot="1">
      <c r="A30" s="2"/>
      <c r="B30" s="48"/>
      <c r="C30" s="4"/>
      <c r="D30" s="27"/>
      <c r="E30" s="35"/>
    </row>
    <row r="31" spans="1:5" ht="15.75" thickBot="1">
      <c r="A31" s="59" t="s">
        <v>66</v>
      </c>
      <c r="B31" s="46" t="s">
        <v>89</v>
      </c>
      <c r="C31" s="4">
        <f>D31+E31</f>
        <v>444</v>
      </c>
      <c r="D31" s="9">
        <v>444</v>
      </c>
      <c r="E31" s="13">
        <v>0</v>
      </c>
    </row>
    <row r="32" spans="1:5" ht="15.75" thickBot="1">
      <c r="A32" s="59" t="s">
        <v>53</v>
      </c>
      <c r="B32" s="43" t="s">
        <v>90</v>
      </c>
      <c r="C32" s="4">
        <f>D32+E32</f>
        <v>415</v>
      </c>
      <c r="D32" s="9">
        <v>415</v>
      </c>
      <c r="E32" s="13">
        <v>0</v>
      </c>
    </row>
    <row r="33" spans="1:5" ht="30" customHeight="1" thickBot="1">
      <c r="A33" s="61" t="s">
        <v>54</v>
      </c>
      <c r="B33" s="45" t="s">
        <v>14</v>
      </c>
      <c r="C33" s="4">
        <v>0</v>
      </c>
      <c r="D33" s="9">
        <v>0</v>
      </c>
      <c r="E33" s="13">
        <v>0</v>
      </c>
    </row>
    <row r="34" spans="1:5" ht="20.25" customHeight="1" thickBot="1">
      <c r="A34" s="104" t="s">
        <v>67</v>
      </c>
      <c r="B34" s="58" t="s">
        <v>106</v>
      </c>
      <c r="C34" s="4">
        <f>D34+E34</f>
        <v>21</v>
      </c>
      <c r="D34" s="9">
        <v>21</v>
      </c>
      <c r="E34" s="13">
        <v>0</v>
      </c>
    </row>
    <row r="35" spans="1:5" ht="15.75" thickBot="1">
      <c r="A35" s="105"/>
      <c r="B35" s="49" t="s">
        <v>7</v>
      </c>
      <c r="C35" s="4"/>
      <c r="D35" s="27"/>
      <c r="E35" s="35"/>
    </row>
    <row r="36" spans="1:5" ht="15.75" thickBot="1">
      <c r="A36" s="105"/>
      <c r="B36" s="50" t="s">
        <v>15</v>
      </c>
      <c r="C36" s="4">
        <f>D36+E36</f>
        <v>5</v>
      </c>
      <c r="D36" s="10">
        <v>5</v>
      </c>
      <c r="E36" s="36">
        <v>0</v>
      </c>
    </row>
    <row r="37" spans="1:5" ht="15.75" thickBot="1">
      <c r="A37" s="105"/>
      <c r="B37" s="50" t="s">
        <v>9</v>
      </c>
      <c r="C37" s="25">
        <v>1.2</v>
      </c>
      <c r="D37" s="29">
        <v>1.2</v>
      </c>
      <c r="E37" s="37">
        <v>0</v>
      </c>
    </row>
    <row r="38" spans="1:5" ht="15.75" thickBot="1">
      <c r="A38" s="105"/>
      <c r="B38" s="50" t="s">
        <v>16</v>
      </c>
      <c r="C38" s="4">
        <v>1</v>
      </c>
      <c r="D38" s="10">
        <v>1</v>
      </c>
      <c r="E38" s="36">
        <v>0</v>
      </c>
    </row>
    <row r="39" spans="1:5" ht="15.75" thickBot="1">
      <c r="A39" s="106"/>
      <c r="B39" s="50" t="s">
        <v>11</v>
      </c>
      <c r="C39" s="25">
        <v>0.2</v>
      </c>
      <c r="D39" s="66">
        <v>0.2</v>
      </c>
      <c r="E39" s="37">
        <v>0</v>
      </c>
    </row>
    <row r="40" spans="1:5" ht="15.75" thickBot="1">
      <c r="A40" s="107" t="s">
        <v>68</v>
      </c>
      <c r="B40" s="47" t="s">
        <v>12</v>
      </c>
      <c r="C40" s="99">
        <v>98.6</v>
      </c>
      <c r="D40" s="87">
        <v>98.6</v>
      </c>
      <c r="E40" s="88">
        <v>0</v>
      </c>
    </row>
    <row r="41" spans="1:5" ht="26.25" thickBot="1">
      <c r="A41" s="108"/>
      <c r="B41" s="43" t="s">
        <v>104</v>
      </c>
      <c r="C41" s="99"/>
      <c r="D41" s="87"/>
      <c r="E41" s="89"/>
    </row>
    <row r="42" spans="1:5" ht="39.75" customHeight="1" thickBot="1">
      <c r="A42" s="59" t="s">
        <v>69</v>
      </c>
      <c r="B42" s="43" t="s">
        <v>17</v>
      </c>
      <c r="C42" s="4">
        <f>D42+E42</f>
        <v>0</v>
      </c>
      <c r="D42" s="10">
        <v>0</v>
      </c>
      <c r="E42" s="14">
        <v>0</v>
      </c>
    </row>
    <row r="43" spans="1:5" ht="15.75" thickBot="1">
      <c r="A43" s="84" t="s">
        <v>55</v>
      </c>
      <c r="B43" s="124" t="s">
        <v>102</v>
      </c>
      <c r="C43" s="109">
        <f>D43+E43</f>
        <v>13</v>
      </c>
      <c r="D43" s="101">
        <v>13</v>
      </c>
      <c r="E43" s="102">
        <v>0</v>
      </c>
    </row>
    <row r="44" spans="1:5" ht="15.75" thickBot="1">
      <c r="A44" s="85"/>
      <c r="B44" s="125"/>
      <c r="C44" s="110"/>
      <c r="D44" s="101"/>
      <c r="E44" s="103"/>
    </row>
    <row r="45" spans="1:5" ht="18" customHeight="1" thickBot="1">
      <c r="A45" s="59" t="s">
        <v>56</v>
      </c>
      <c r="B45" s="51" t="s">
        <v>103</v>
      </c>
      <c r="C45" s="4">
        <f>D45+E45</f>
        <v>7</v>
      </c>
      <c r="D45" s="9">
        <v>7</v>
      </c>
      <c r="E45" s="15">
        <v>0</v>
      </c>
    </row>
    <row r="46" spans="1:5" ht="26.25" thickBot="1">
      <c r="A46" s="63" t="s">
        <v>70</v>
      </c>
      <c r="B46" s="52" t="s">
        <v>18</v>
      </c>
      <c r="C46" s="41">
        <v>0</v>
      </c>
      <c r="D46" s="9">
        <v>0</v>
      </c>
      <c r="E46" s="13">
        <v>0</v>
      </c>
    </row>
    <row r="47" spans="1:5" ht="15.75" thickBot="1">
      <c r="A47" s="59" t="s">
        <v>71</v>
      </c>
      <c r="B47" s="53" t="s">
        <v>105</v>
      </c>
      <c r="C47" s="4">
        <f>D47+E47</f>
        <v>4</v>
      </c>
      <c r="D47" s="9">
        <v>4</v>
      </c>
      <c r="E47" s="13">
        <v>0</v>
      </c>
    </row>
    <row r="48" spans="1:5" ht="15.75" thickBot="1">
      <c r="A48" s="59" t="s">
        <v>72</v>
      </c>
      <c r="B48" s="45" t="s">
        <v>7</v>
      </c>
      <c r="C48" s="4"/>
      <c r="D48" s="30"/>
      <c r="E48" s="38"/>
    </row>
    <row r="49" spans="1:5" ht="15.75" thickBot="1">
      <c r="A49" s="59" t="s">
        <v>73</v>
      </c>
      <c r="B49" s="47" t="s">
        <v>15</v>
      </c>
      <c r="C49" s="4">
        <f>D49+E49</f>
        <v>1</v>
      </c>
      <c r="D49" s="10">
        <v>1</v>
      </c>
      <c r="E49" s="36">
        <v>0</v>
      </c>
    </row>
    <row r="50" spans="1:5" ht="15.75" thickBot="1">
      <c r="A50" s="59" t="s">
        <v>74</v>
      </c>
      <c r="B50" s="47" t="s">
        <v>9</v>
      </c>
      <c r="C50" s="4">
        <v>14.3</v>
      </c>
      <c r="D50" s="31">
        <v>14.3</v>
      </c>
      <c r="E50" s="39">
        <v>0</v>
      </c>
    </row>
    <row r="51" spans="1:5" ht="15.75" thickBot="1">
      <c r="A51" s="59" t="s">
        <v>75</v>
      </c>
      <c r="B51" s="47" t="s">
        <v>16</v>
      </c>
      <c r="C51" s="4">
        <v>0</v>
      </c>
      <c r="D51" s="10">
        <v>0</v>
      </c>
      <c r="E51" s="36">
        <v>0</v>
      </c>
    </row>
    <row r="52" spans="1:5" ht="15.75" thickBot="1">
      <c r="A52" s="59" t="s">
        <v>76</v>
      </c>
      <c r="B52" s="47" t="s">
        <v>11</v>
      </c>
      <c r="C52" s="25">
        <v>0</v>
      </c>
      <c r="D52" s="31">
        <v>0</v>
      </c>
      <c r="E52" s="56">
        <v>0</v>
      </c>
    </row>
    <row r="53" spans="1:5" ht="15.75" thickBot="1">
      <c r="A53" s="84" t="s">
        <v>77</v>
      </c>
      <c r="B53" s="54" t="s">
        <v>12</v>
      </c>
      <c r="C53" s="99">
        <v>85.7</v>
      </c>
      <c r="D53" s="100">
        <v>85.7</v>
      </c>
      <c r="E53" s="112">
        <v>0</v>
      </c>
    </row>
    <row r="54" spans="1:5" ht="26.25" thickBot="1">
      <c r="A54" s="85"/>
      <c r="B54" s="57" t="s">
        <v>104</v>
      </c>
      <c r="C54" s="99"/>
      <c r="D54" s="100"/>
      <c r="E54" s="113"/>
    </row>
    <row r="55" spans="1:5" ht="15.75" thickBot="1">
      <c r="A55" s="59"/>
      <c r="B55" s="44"/>
      <c r="C55" s="4"/>
      <c r="D55" s="27"/>
      <c r="E55" s="35"/>
    </row>
    <row r="56" spans="1:5" ht="42.75" customHeight="1" thickBot="1">
      <c r="A56" s="59" t="s">
        <v>78</v>
      </c>
      <c r="B56" s="45" t="s">
        <v>19</v>
      </c>
      <c r="C56" s="4">
        <f>D56+E56</f>
        <v>6</v>
      </c>
      <c r="D56" s="9">
        <v>6</v>
      </c>
      <c r="E56" s="39">
        <v>0</v>
      </c>
    </row>
    <row r="57" spans="1:5" ht="26.25" thickBot="1">
      <c r="A57" s="59" t="s">
        <v>79</v>
      </c>
      <c r="B57" s="46" t="s">
        <v>91</v>
      </c>
      <c r="C57" s="4">
        <f>D57+E57</f>
        <v>426</v>
      </c>
      <c r="D57" s="9">
        <v>426</v>
      </c>
      <c r="E57" s="39">
        <v>0</v>
      </c>
    </row>
    <row r="58" spans="1:5" ht="26.25" thickBot="1">
      <c r="A58" s="84" t="s">
        <v>80</v>
      </c>
      <c r="B58" s="47" t="s">
        <v>20</v>
      </c>
      <c r="C58" s="4">
        <f>D58+E58</f>
        <v>405</v>
      </c>
      <c r="D58" s="9">
        <v>405</v>
      </c>
      <c r="E58" s="39">
        <v>0</v>
      </c>
    </row>
    <row r="59" spans="1:5" ht="26.25" thickBot="1">
      <c r="A59" s="85"/>
      <c r="B59" s="45" t="s">
        <v>21</v>
      </c>
      <c r="C59" s="4">
        <v>0</v>
      </c>
      <c r="D59" s="9">
        <v>0</v>
      </c>
      <c r="E59" s="39">
        <v>0</v>
      </c>
    </row>
    <row r="60" spans="1:5" ht="15.75" thickBot="1">
      <c r="A60" s="84" t="s">
        <v>81</v>
      </c>
      <c r="B60" s="43" t="s">
        <v>107</v>
      </c>
      <c r="C60" s="4">
        <f>D60+E60</f>
        <v>3</v>
      </c>
      <c r="D60" s="9">
        <v>3</v>
      </c>
      <c r="E60" s="13">
        <v>0</v>
      </c>
    </row>
    <row r="61" spans="1:5" ht="15.75" thickBot="1">
      <c r="A61" s="85"/>
      <c r="B61" s="45" t="s">
        <v>7</v>
      </c>
      <c r="C61" s="4"/>
      <c r="D61" s="30"/>
      <c r="E61" s="38"/>
    </row>
    <row r="62" spans="1:8" ht="15.75" thickBot="1">
      <c r="A62" s="85"/>
      <c r="B62" s="47" t="s">
        <v>22</v>
      </c>
      <c r="C62" s="4">
        <f>D62+E62</f>
        <v>0</v>
      </c>
      <c r="D62" s="9">
        <v>0</v>
      </c>
      <c r="E62" s="39">
        <v>0</v>
      </c>
      <c r="H62" s="16"/>
    </row>
    <row r="63" spans="1:5" ht="15.75" thickBot="1">
      <c r="A63" s="85"/>
      <c r="B63" s="47" t="s">
        <v>9</v>
      </c>
      <c r="C63" s="25">
        <f>D63+E63</f>
        <v>0</v>
      </c>
      <c r="D63" s="28">
        <v>0</v>
      </c>
      <c r="E63" s="37">
        <v>0</v>
      </c>
    </row>
    <row r="64" spans="1:5" ht="15.75" thickBot="1">
      <c r="A64" s="85"/>
      <c r="B64" s="47" t="s">
        <v>23</v>
      </c>
      <c r="C64" s="25">
        <v>0</v>
      </c>
      <c r="D64" s="31">
        <v>0</v>
      </c>
      <c r="E64" s="56">
        <v>0</v>
      </c>
    </row>
    <row r="65" spans="1:5" ht="15.75" thickBot="1">
      <c r="A65" s="85"/>
      <c r="B65" s="47" t="s">
        <v>11</v>
      </c>
      <c r="C65" s="25">
        <v>0</v>
      </c>
      <c r="D65" s="28">
        <v>0</v>
      </c>
      <c r="E65" s="37">
        <v>0</v>
      </c>
    </row>
    <row r="66" spans="1:5" ht="15.75" thickBot="1">
      <c r="A66" s="84" t="s">
        <v>82</v>
      </c>
      <c r="B66" s="47" t="s">
        <v>12</v>
      </c>
      <c r="C66" s="99">
        <v>100</v>
      </c>
      <c r="D66" s="87">
        <v>100</v>
      </c>
      <c r="E66" s="88">
        <v>0</v>
      </c>
    </row>
    <row r="67" spans="1:5" ht="26.25" thickBot="1">
      <c r="A67" s="85"/>
      <c r="B67" s="43" t="s">
        <v>104</v>
      </c>
      <c r="C67" s="99"/>
      <c r="D67" s="87"/>
      <c r="E67" s="89"/>
    </row>
    <row r="68" spans="1:5" ht="30" customHeight="1" thickBot="1">
      <c r="A68" s="59" t="s">
        <v>83</v>
      </c>
      <c r="B68" s="45" t="s">
        <v>24</v>
      </c>
      <c r="C68" s="4">
        <f>D68+E68</f>
        <v>3</v>
      </c>
      <c r="D68" s="10">
        <v>3</v>
      </c>
      <c r="E68" s="36">
        <v>0</v>
      </c>
    </row>
    <row r="69" spans="1:5" ht="15.75" thickBot="1">
      <c r="A69" s="2"/>
      <c r="B69" s="55"/>
      <c r="C69" s="4"/>
      <c r="D69" s="27"/>
      <c r="E69" s="42"/>
    </row>
    <row r="70" spans="1:5" ht="20.25" customHeight="1" thickBot="1">
      <c r="A70" s="59" t="s">
        <v>84</v>
      </c>
      <c r="B70" s="45" t="s">
        <v>25</v>
      </c>
      <c r="C70" s="70">
        <f>D70+E70</f>
        <v>343</v>
      </c>
      <c r="D70" s="9">
        <v>343</v>
      </c>
      <c r="E70" s="13">
        <v>0</v>
      </c>
    </row>
    <row r="71" spans="1:5" ht="18.75" customHeight="1" thickBot="1">
      <c r="A71" s="59" t="s">
        <v>85</v>
      </c>
      <c r="B71" s="45" t="s">
        <v>26</v>
      </c>
      <c r="C71" s="70">
        <f>D71+E71</f>
        <v>337</v>
      </c>
      <c r="D71" s="9">
        <v>337</v>
      </c>
      <c r="E71" s="13">
        <v>0</v>
      </c>
    </row>
    <row r="72" spans="1:5" ht="18" customHeight="1" thickBot="1">
      <c r="A72" s="84" t="s">
        <v>86</v>
      </c>
      <c r="B72" s="43" t="s">
        <v>108</v>
      </c>
      <c r="C72" s="70">
        <f>D72+E72</f>
        <v>11</v>
      </c>
      <c r="D72" s="9">
        <v>11</v>
      </c>
      <c r="E72" s="13">
        <v>0</v>
      </c>
    </row>
    <row r="73" spans="1:5" ht="15.75" thickBot="1">
      <c r="A73" s="85"/>
      <c r="B73" s="45" t="s">
        <v>7</v>
      </c>
      <c r="C73" s="67"/>
      <c r="D73" s="68"/>
      <c r="E73" s="69"/>
    </row>
    <row r="74" spans="1:5" ht="15.75" thickBot="1">
      <c r="A74" s="85"/>
      <c r="B74" s="47" t="s">
        <v>27</v>
      </c>
      <c r="C74" s="70">
        <v>3</v>
      </c>
      <c r="D74" s="9">
        <v>3</v>
      </c>
      <c r="E74" s="13">
        <v>0</v>
      </c>
    </row>
    <row r="75" spans="1:5" ht="15.75" thickBot="1">
      <c r="A75" s="85"/>
      <c r="B75" s="47" t="s">
        <v>9</v>
      </c>
      <c r="C75" s="71">
        <v>0.9</v>
      </c>
      <c r="D75" s="28">
        <v>0.9</v>
      </c>
      <c r="E75" s="73">
        <v>0</v>
      </c>
    </row>
    <row r="76" spans="1:5" ht="15.75" thickBot="1">
      <c r="A76" s="85"/>
      <c r="B76" s="47" t="s">
        <v>28</v>
      </c>
      <c r="C76" s="71">
        <v>0</v>
      </c>
      <c r="D76" s="31">
        <v>0</v>
      </c>
      <c r="E76" s="72">
        <v>0</v>
      </c>
    </row>
    <row r="77" spans="1:5" ht="15.75" thickBot="1">
      <c r="A77" s="85"/>
      <c r="B77" s="47" t="s">
        <v>11</v>
      </c>
      <c r="C77" s="71">
        <v>0</v>
      </c>
      <c r="D77" s="28">
        <v>0</v>
      </c>
      <c r="E77" s="73">
        <v>0</v>
      </c>
    </row>
    <row r="78" spans="1:5" ht="15.75" thickBot="1">
      <c r="A78" s="84" t="s">
        <v>87</v>
      </c>
      <c r="B78" s="47" t="s">
        <v>12</v>
      </c>
      <c r="C78" s="86">
        <v>99.1</v>
      </c>
      <c r="D78" s="87">
        <v>99.1</v>
      </c>
      <c r="E78" s="90">
        <v>0</v>
      </c>
    </row>
    <row r="79" spans="1:5" ht="26.25" thickBot="1">
      <c r="A79" s="85"/>
      <c r="B79" s="43" t="s">
        <v>104</v>
      </c>
      <c r="C79" s="86"/>
      <c r="D79" s="87"/>
      <c r="E79" s="91"/>
    </row>
    <row r="80" spans="1:5" ht="15.75" thickBot="1">
      <c r="A80" s="2"/>
      <c r="B80" s="48"/>
      <c r="C80" s="4"/>
      <c r="D80" s="27"/>
      <c r="E80" s="42"/>
    </row>
    <row r="81" spans="1:5" ht="29.25" customHeight="1" thickBot="1">
      <c r="A81" s="59" t="s">
        <v>57</v>
      </c>
      <c r="B81" s="45" t="s">
        <v>29</v>
      </c>
      <c r="C81" s="25">
        <v>10.5</v>
      </c>
      <c r="D81" s="65">
        <v>10.5</v>
      </c>
      <c r="E81" s="14">
        <v>0</v>
      </c>
    </row>
    <row r="82" spans="1:5" ht="26.25" thickBot="1">
      <c r="A82" s="84" t="s">
        <v>58</v>
      </c>
      <c r="B82" s="46" t="s">
        <v>92</v>
      </c>
      <c r="C82" s="71">
        <v>126.6</v>
      </c>
      <c r="D82" s="28">
        <v>126.6</v>
      </c>
      <c r="E82" s="37">
        <v>0</v>
      </c>
    </row>
    <row r="83" spans="1:5" ht="15.75" thickBot="1">
      <c r="A83" s="85"/>
      <c r="B83" s="45" t="s">
        <v>30</v>
      </c>
      <c r="C83" s="4"/>
      <c r="D83" s="27"/>
      <c r="E83" s="64"/>
    </row>
    <row r="84" spans="1:5" ht="15.75" thickBot="1">
      <c r="A84" s="85"/>
      <c r="B84" s="45" t="s">
        <v>31</v>
      </c>
      <c r="C84" s="3">
        <f>C16/C81</f>
        <v>9.80952380952381</v>
      </c>
      <c r="D84" s="29">
        <f>D16/D81</f>
        <v>9.80952380952381</v>
      </c>
      <c r="E84" s="37">
        <v>0</v>
      </c>
    </row>
    <row r="85" spans="1:5" ht="15.75" thickBot="1">
      <c r="A85" s="85"/>
      <c r="B85" s="45" t="s">
        <v>32</v>
      </c>
      <c r="C85" s="3">
        <f>C31/C81</f>
        <v>42.285714285714285</v>
      </c>
      <c r="D85" s="29">
        <f>D31/D81</f>
        <v>42.285714285714285</v>
      </c>
      <c r="E85" s="37">
        <v>0</v>
      </c>
    </row>
    <row r="86" spans="1:5" ht="15.75" thickBot="1">
      <c r="A86" s="85"/>
      <c r="B86" s="45" t="s">
        <v>33</v>
      </c>
      <c r="C86" s="3">
        <f>C43/C81</f>
        <v>1.2380952380952381</v>
      </c>
      <c r="D86" s="29">
        <f>D43/D81</f>
        <v>1.2380952380952381</v>
      </c>
      <c r="E86" s="37">
        <v>0</v>
      </c>
    </row>
    <row r="87" spans="1:5" ht="15.75" thickBot="1">
      <c r="A87" s="85"/>
      <c r="B87" s="45" t="s">
        <v>34</v>
      </c>
      <c r="C87" s="3">
        <f>C57/C81</f>
        <v>40.57142857142857</v>
      </c>
      <c r="D87" s="29">
        <f>D57/D81</f>
        <v>40.57142857142857</v>
      </c>
      <c r="E87" s="37">
        <v>0</v>
      </c>
    </row>
    <row r="88" spans="1:5" ht="26.25" thickBot="1">
      <c r="A88" s="85"/>
      <c r="B88" s="43" t="s">
        <v>93</v>
      </c>
      <c r="C88" s="3">
        <f>C70/C81</f>
        <v>32.666666666666664</v>
      </c>
      <c r="D88" s="29">
        <f>D70/D81</f>
        <v>32.666666666666664</v>
      </c>
      <c r="E88" s="37">
        <v>0</v>
      </c>
    </row>
    <row r="89" spans="1:5" ht="44.25" customHeight="1" thickBot="1">
      <c r="A89" s="84" t="s">
        <v>88</v>
      </c>
      <c r="B89" s="45" t="s">
        <v>35</v>
      </c>
      <c r="C89" s="4">
        <v>0</v>
      </c>
      <c r="D89" s="10">
        <v>0</v>
      </c>
      <c r="E89" s="36">
        <v>0</v>
      </c>
    </row>
    <row r="90" spans="1:5" ht="15.75" thickBot="1">
      <c r="A90" s="85"/>
      <c r="B90" s="45" t="s">
        <v>36</v>
      </c>
      <c r="C90" s="4">
        <v>0</v>
      </c>
      <c r="D90" s="10">
        <v>0</v>
      </c>
      <c r="E90" s="40">
        <v>0</v>
      </c>
    </row>
    <row r="92" spans="1:2" ht="15">
      <c r="A92" s="96" t="s">
        <v>37</v>
      </c>
      <c r="B92" s="97"/>
    </row>
    <row r="93" spans="1:5" ht="36.75" customHeight="1">
      <c r="A93" s="98" t="s">
        <v>43</v>
      </c>
      <c r="B93" s="93"/>
      <c r="C93" s="93"/>
      <c r="D93" s="93"/>
      <c r="E93" s="93"/>
    </row>
    <row r="94" spans="1:5" ht="54.75" customHeight="1">
      <c r="A94" s="98" t="s">
        <v>40</v>
      </c>
      <c r="B94" s="93"/>
      <c r="C94" s="93"/>
      <c r="D94" s="93"/>
      <c r="E94" s="93"/>
    </row>
    <row r="95" spans="1:5" ht="84.75" customHeight="1">
      <c r="A95" s="98" t="s">
        <v>41</v>
      </c>
      <c r="B95" s="93"/>
      <c r="C95" s="93"/>
      <c r="D95" s="93"/>
      <c r="E95" s="93"/>
    </row>
    <row r="96" spans="1:5" ht="20.25" customHeight="1">
      <c r="A96" s="92" t="s">
        <v>44</v>
      </c>
      <c r="B96" s="93"/>
      <c r="C96" s="93"/>
      <c r="D96" s="93"/>
      <c r="E96" s="93"/>
    </row>
    <row r="97" spans="1:5" ht="17.25" customHeight="1">
      <c r="A97" s="98" t="s">
        <v>38</v>
      </c>
      <c r="B97" s="93"/>
      <c r="C97" s="93"/>
      <c r="D97" s="93"/>
      <c r="E97" s="93"/>
    </row>
    <row r="98" spans="1:5" ht="33.75" customHeight="1">
      <c r="A98" s="92" t="s">
        <v>39</v>
      </c>
      <c r="B98" s="93"/>
      <c r="C98" s="93"/>
      <c r="D98" s="93"/>
      <c r="E98" s="93"/>
    </row>
    <row r="99" ht="15" customHeight="1">
      <c r="A99" s="1"/>
    </row>
    <row r="100" spans="1:5" ht="15">
      <c r="A100" s="94" t="s">
        <v>94</v>
      </c>
      <c r="B100" s="95"/>
      <c r="C100" s="95"/>
      <c r="D100" s="95"/>
      <c r="E100" s="95"/>
    </row>
  </sheetData>
  <sheetProtection/>
  <mergeCells count="52">
    <mergeCell ref="E53:E54"/>
    <mergeCell ref="A7:A8"/>
    <mergeCell ref="B7:B8"/>
    <mergeCell ref="C7:C8"/>
    <mergeCell ref="A14:A15"/>
    <mergeCell ref="B14:B15"/>
    <mergeCell ref="C14:C15"/>
    <mergeCell ref="D14:D15"/>
    <mergeCell ref="E14:E15"/>
    <mergeCell ref="B43:B44"/>
    <mergeCell ref="E27:E28"/>
    <mergeCell ref="A17:A18"/>
    <mergeCell ref="A21:A26"/>
    <mergeCell ref="A27:A28"/>
    <mergeCell ref="C27:C28"/>
    <mergeCell ref="D27:D28"/>
    <mergeCell ref="D43:D44"/>
    <mergeCell ref="E43:E44"/>
    <mergeCell ref="E40:E41"/>
    <mergeCell ref="A34:A39"/>
    <mergeCell ref="A40:A41"/>
    <mergeCell ref="C40:C41"/>
    <mergeCell ref="D40:D41"/>
    <mergeCell ref="A43:A44"/>
    <mergeCell ref="C43:C44"/>
    <mergeCell ref="A53:A54"/>
    <mergeCell ref="C53:C54"/>
    <mergeCell ref="D53:D54"/>
    <mergeCell ref="A58:A59"/>
    <mergeCell ref="A60:A65"/>
    <mergeCell ref="A72:A77"/>
    <mergeCell ref="A66:A67"/>
    <mergeCell ref="C66:C67"/>
    <mergeCell ref="A98:E98"/>
    <mergeCell ref="A100:E100"/>
    <mergeCell ref="A89:A90"/>
    <mergeCell ref="A92:B92"/>
    <mergeCell ref="A93:E93"/>
    <mergeCell ref="A94:E94"/>
    <mergeCell ref="A95:E95"/>
    <mergeCell ref="A96:E96"/>
    <mergeCell ref="A97:E97"/>
    <mergeCell ref="A1:E1"/>
    <mergeCell ref="A3:E3"/>
    <mergeCell ref="A5:E5"/>
    <mergeCell ref="A82:A88"/>
    <mergeCell ref="A78:A79"/>
    <mergeCell ref="C78:C79"/>
    <mergeCell ref="D78:D79"/>
    <mergeCell ref="D66:D67"/>
    <mergeCell ref="E66:E67"/>
    <mergeCell ref="E78:E79"/>
  </mergeCells>
  <printOptions/>
  <pageMargins left="0.7" right="0.7" top="0.54" bottom="0.5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Topchieva</cp:lastModifiedBy>
  <cp:lastPrinted>2016-10-04T11:27:06Z</cp:lastPrinted>
  <dcterms:created xsi:type="dcterms:W3CDTF">2009-12-22T07:33:55Z</dcterms:created>
  <dcterms:modified xsi:type="dcterms:W3CDTF">2017-01-06T08:35:31Z</dcterms:modified>
  <cp:category/>
  <cp:version/>
  <cp:contentType/>
  <cp:contentStatus/>
</cp:coreProperties>
</file>