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0" windowWidth="10830" windowHeight="7515" activeTab="0"/>
  </bookViews>
  <sheets>
    <sheet name="12 міс. 2015" sheetId="1" r:id="rId1"/>
  </sheets>
  <definedNames/>
  <calcPr fullCalcOnLoad="1"/>
</workbook>
</file>

<file path=xl/sharedStrings.xml><?xml version="1.0" encoding="utf-8"?>
<sst xmlns="http://schemas.openxmlformats.org/spreadsheetml/2006/main" count="140" uniqueCount="114">
  <si>
    <t>№ з/п</t>
  </si>
  <si>
    <t>Зміст інформації</t>
  </si>
  <si>
    <t>Всього по суду</t>
  </si>
  <si>
    <t>Суддя</t>
  </si>
  <si>
    <r>
      <t xml:space="preserve">Залишок </t>
    </r>
    <r>
      <rPr>
        <b/>
        <sz val="10"/>
        <color indexed="8"/>
        <rFont val="Times New Roman"/>
        <family val="1"/>
      </rPr>
      <t xml:space="preserve">кримінальних справ </t>
    </r>
    <r>
      <rPr>
        <sz val="10"/>
        <color indexed="8"/>
        <rFont val="Times New Roman"/>
        <family val="1"/>
      </rPr>
      <t>на початок звітного періоду</t>
    </r>
  </si>
  <si>
    <t>справ</t>
  </si>
  <si>
    <t>Щодо осіб:</t>
  </si>
  <si>
    <t>Порушено строки  призначення справи до розгляду в суді                   (ст.256 КПК України)</t>
  </si>
  <si>
    <r>
      <t xml:space="preserve">Кількість осіб, щодо яких </t>
    </r>
    <r>
      <rPr>
        <b/>
        <sz val="10"/>
        <color indexed="8"/>
        <rFont val="Times New Roman"/>
        <family val="1"/>
      </rPr>
      <t>оскаржено</t>
    </r>
    <r>
      <rPr>
        <sz val="10"/>
        <color indexed="8"/>
        <rFont val="Times New Roman"/>
        <family val="1"/>
      </rPr>
      <t xml:space="preserve"> вироків, ухвал, постанов (усього)</t>
    </r>
  </si>
  <si>
    <t>У тому числі :</t>
  </si>
  <si>
    <t>Скасовано (щодо  осіб)</t>
  </si>
  <si>
    <t>Скасовано ( в %)</t>
  </si>
  <si>
    <t>Змінено (щодо осіб)</t>
  </si>
  <si>
    <t>Змінено ( в%)</t>
  </si>
  <si>
    <t>Якість розгляду (в %)</t>
  </si>
  <si>
    <t xml:space="preserve"> = 100% -  (% скасованих +</t>
  </si>
  <si>
    <t>% змінених)</t>
  </si>
  <si>
    <r>
      <t>Залишок</t>
    </r>
    <r>
      <rPr>
        <b/>
        <sz val="10"/>
        <color indexed="8"/>
        <rFont val="Times New Roman"/>
        <family val="1"/>
      </rPr>
      <t xml:space="preserve"> цивільних справ </t>
    </r>
    <r>
      <rPr>
        <sz val="10"/>
        <color indexed="8"/>
        <rFont val="Times New Roman"/>
        <family val="1"/>
      </rPr>
      <t>на початок звітного періоду</t>
    </r>
  </si>
  <si>
    <t>Розглянуто понад строки (ст.157 ЦПК)</t>
  </si>
  <si>
    <t xml:space="preserve"> Оскаржено рішень, ухвал, постанов </t>
  </si>
  <si>
    <t>Скасовано (справ)</t>
  </si>
  <si>
    <t>Змінено (справ)</t>
  </si>
  <si>
    <r>
      <t>Залишок нерозглянутих</t>
    </r>
    <r>
      <rPr>
        <b/>
        <sz val="10"/>
        <color indexed="8"/>
        <rFont val="Times New Roman"/>
        <family val="1"/>
      </rPr>
      <t xml:space="preserve"> адміністративних справ (КАСУ) </t>
    </r>
    <r>
      <rPr>
        <sz val="10"/>
        <color indexed="8"/>
        <rFont val="Times New Roman"/>
        <family val="1"/>
      </rPr>
      <t>на початок звітного періоду</t>
    </r>
  </si>
  <si>
    <t>Надійшло адміністративних</t>
  </si>
  <si>
    <t>справ  (КАСУ)</t>
  </si>
  <si>
    <t>Розглянуто адміністративних</t>
  </si>
  <si>
    <t>Розглянуто понад строки (ст.122   КАСУ)</t>
  </si>
  <si>
    <t xml:space="preserve"> Оскаржено постанов, ухвал.</t>
  </si>
  <si>
    <r>
      <t xml:space="preserve">Залишок </t>
    </r>
    <r>
      <rPr>
        <b/>
        <sz val="10"/>
        <color indexed="8"/>
        <rFont val="Times New Roman"/>
        <family val="1"/>
      </rPr>
      <t>адміністративних матеріалів</t>
    </r>
    <r>
      <rPr>
        <sz val="10"/>
        <color indexed="8"/>
        <rFont val="Times New Roman"/>
        <family val="1"/>
      </rPr>
      <t xml:space="preserve"> на початок звітного періоду</t>
    </r>
  </si>
  <si>
    <r>
      <t xml:space="preserve">Розглянуто  </t>
    </r>
    <r>
      <rPr>
        <sz val="10"/>
        <color indexed="8"/>
        <rFont val="Times New Roman"/>
        <family val="1"/>
      </rPr>
      <t xml:space="preserve"> справ про  адміністративні  порушення</t>
    </r>
  </si>
  <si>
    <t>в т.ч. з порушенням строків (ст.277 КпАП )</t>
  </si>
  <si>
    <t xml:space="preserve"> Оскаржено постанов </t>
  </si>
  <si>
    <t>Скасовано (постанов)</t>
  </si>
  <si>
    <t>Змінено (постанов)</t>
  </si>
  <si>
    <r>
      <t xml:space="preserve">Залишок </t>
    </r>
    <r>
      <rPr>
        <b/>
        <sz val="10"/>
        <color indexed="8"/>
        <rFont val="Times New Roman"/>
        <family val="1"/>
      </rPr>
      <t xml:space="preserve">інших </t>
    </r>
    <r>
      <rPr>
        <sz val="10"/>
        <color indexed="8"/>
        <rFont val="Times New Roman"/>
        <family val="1"/>
      </rPr>
      <t>справ на початок звітного періоду</t>
    </r>
  </si>
  <si>
    <r>
      <t xml:space="preserve">Надійшло </t>
    </r>
    <r>
      <rPr>
        <b/>
        <sz val="10"/>
        <color indexed="8"/>
        <rFont val="Times New Roman"/>
        <family val="1"/>
      </rPr>
      <t>інших</t>
    </r>
    <r>
      <rPr>
        <sz val="10"/>
        <color indexed="8"/>
        <rFont val="Times New Roman"/>
        <family val="1"/>
      </rPr>
      <t xml:space="preserve"> справ, матеріалів</t>
    </r>
  </si>
  <si>
    <t>Розглянуто інших справ, матеріалів</t>
  </si>
  <si>
    <t xml:space="preserve"> Оскаржено  ухвал, постанов </t>
  </si>
  <si>
    <t xml:space="preserve">Скасовано </t>
  </si>
  <si>
    <t xml:space="preserve">Змінено </t>
  </si>
  <si>
    <r>
      <t xml:space="preserve">Кількість </t>
    </r>
    <r>
      <rPr>
        <b/>
        <sz val="10"/>
        <color indexed="8"/>
        <rFont val="Times New Roman"/>
        <family val="1"/>
      </rPr>
      <t xml:space="preserve">реально відпрацьованих </t>
    </r>
    <r>
      <rPr>
        <sz val="10"/>
        <color indexed="8"/>
        <rFont val="Times New Roman"/>
        <family val="1"/>
      </rPr>
      <t>місяців кожним суддею</t>
    </r>
  </si>
  <si>
    <t xml:space="preserve">Із них : </t>
  </si>
  <si>
    <t>кримінальних</t>
  </si>
  <si>
    <t>цивільних</t>
  </si>
  <si>
    <t xml:space="preserve">адміністративних </t>
  </si>
  <si>
    <t>про адмін.правопорушення</t>
  </si>
  <si>
    <t>Кількість скарг, що стосуються процесуальної діяльності суду, які надійшли  до суду за звітний період</t>
  </si>
  <si>
    <t>в т.ч. обґрунтованих</t>
  </si>
  <si>
    <t>Примітка :</t>
  </si>
  <si>
    <t xml:space="preserve">P.S.  графи сірого кольору не заповнюються. </t>
  </si>
  <si>
    <t>Звіт рахується по наростаючій та надається до ТУ ДСА   щоквартально  до 5 числа  наступного за звітним періодом  місяця.</t>
  </si>
  <si>
    <t>Для розрахунку реального середньомісячного навантаження на суддю в цілому по суду необхідно вивести середньоарифметичне  з  показників реального середньомісячного навантаження  кожного судді, або кількість справ, що надійшли в провадження всього суду поділити на кількість суддів та на кількість відпрацьованих місяців.</t>
  </si>
  <si>
    <t xml:space="preserve">         Для розрахунку у відсотках (%) змінених чи скасованих вироків (рахувати по особах), рішень, постанов за 100% приймається кількість  осіб по розглянутих кримінальних справах та кількість  розглянутих  справ по цивільним,  адміністративним справам та справам  про адміністративні правопорушення.  Вираховується 1%, на який ділиться кількість скасованих або змінених рішень, постанов чи вироків.  Формула:   А х 100 : В   (А – кількість скасованих, або змінених, В- кількість осіб відносно яких розглянуто кримінальних справ,  або кількість цивільних справ, справ по КАСУ, про адміністративні правопорушення).</t>
  </si>
  <si>
    <t>Каневський В.О.</t>
  </si>
  <si>
    <r>
      <t xml:space="preserve">Навантаження на одного суддю розраховувати </t>
    </r>
    <r>
      <rPr>
        <b/>
        <sz val="8"/>
        <color indexed="8"/>
        <rFont val="Times New Roman"/>
        <family val="1"/>
      </rPr>
      <t>реальне</t>
    </r>
    <r>
      <rPr>
        <sz val="8"/>
        <color indexed="8"/>
        <rFont val="Times New Roman"/>
        <family val="1"/>
      </rPr>
      <t>: кількість справ, що надійшли в провадження судді ділиться на кількість відпрацьованих даним суддею  місяців (з точністю до 0,5 місяця).</t>
    </r>
  </si>
  <si>
    <r>
      <t>Якість розгляду</t>
    </r>
    <r>
      <rPr>
        <sz val="8"/>
        <color indexed="8"/>
        <rFont val="Calibri"/>
        <family val="2"/>
      </rPr>
      <t xml:space="preserve"> (в %) = 100%  - ( % скасованих та змінених вироків( щодо осіб), рішень, постанов).</t>
    </r>
  </si>
  <si>
    <t>Диба Ю.В.</t>
  </si>
  <si>
    <r>
      <t xml:space="preserve">          Нововоронцовського  </t>
    </r>
    <r>
      <rPr>
        <b/>
        <sz val="14"/>
        <color indexed="8"/>
        <rFont val="Times New Roman"/>
        <family val="1"/>
      </rPr>
      <t>районного суду Херсонської області</t>
    </r>
  </si>
  <si>
    <t>Гончаренко О.В.</t>
  </si>
  <si>
    <r>
      <t xml:space="preserve">Залишок справ </t>
    </r>
    <r>
      <rPr>
        <b/>
        <sz val="10"/>
        <color indexed="8"/>
        <rFont val="Times New Roman"/>
        <family val="1"/>
      </rPr>
      <t>всіх категорій на початок звітного періоду</t>
    </r>
  </si>
  <si>
    <r>
      <t xml:space="preserve">Надійшло справ </t>
    </r>
    <r>
      <rPr>
        <b/>
        <sz val="10"/>
        <color indexed="8"/>
        <rFont val="Times New Roman"/>
        <family val="1"/>
      </rPr>
      <t>всіх категорій</t>
    </r>
  </si>
  <si>
    <r>
      <t xml:space="preserve">Розглянуто справ </t>
    </r>
    <r>
      <rPr>
        <b/>
        <sz val="10"/>
        <color indexed="8"/>
        <rFont val="Times New Roman"/>
        <family val="1"/>
      </rPr>
      <t>всіх категорій</t>
    </r>
  </si>
  <si>
    <t>Надійшло кримінальних справ</t>
  </si>
  <si>
    <t>Розглянуто кримінальних справ</t>
  </si>
  <si>
    <t xml:space="preserve">Порушено строки досудового розгляду справи  (ст.241 КПК України)           </t>
  </si>
  <si>
    <t xml:space="preserve"> = 100% -  (% скасованих +% змінених)</t>
  </si>
  <si>
    <t>13.</t>
  </si>
  <si>
    <t>14.</t>
  </si>
  <si>
    <t>18.</t>
  </si>
  <si>
    <t>19.</t>
  </si>
  <si>
    <t>38.</t>
  </si>
  <si>
    <t>39.</t>
  </si>
  <si>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</si>
  <si>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5.</t>
  </si>
  <si>
    <t>6.</t>
  </si>
  <si>
    <t>8.</t>
  </si>
  <si>
    <t>9.</t>
  </si>
  <si>
    <t>10.</t>
  </si>
  <si>
    <t>11.</t>
  </si>
  <si>
    <t>12.</t>
  </si>
  <si>
    <t>15.</t>
  </si>
  <si>
    <t>16.</t>
  </si>
  <si>
    <t>17.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</si>
  <si>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</si>
  <si>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</si>
  <si>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</si>
  <si>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</si>
  <si>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</si>
  <si>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</si>
  <si>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</si>
  <si>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</si>
  <si>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</si>
  <si>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</si>
  <si>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</si>
  <si>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</si>
  <si>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</si>
  <si>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</si>
  <si>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</si>
  <si>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</si>
  <si>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</si>
  <si>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</si>
  <si>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40.</t>
  </si>
  <si>
    <t>Надійшло цивільних справ</t>
  </si>
  <si>
    <t>Розглянуто цивільних справ</t>
  </si>
  <si>
    <t>Надійшло матеріалів про адміністративні правопорушення</t>
  </si>
  <si>
    <r>
      <t>Реальне</t>
    </r>
    <r>
      <rPr>
        <sz val="10"/>
        <color indexed="8"/>
        <rFont val="Times New Roman"/>
        <family val="1"/>
      </rPr>
      <t xml:space="preserve"> середньомісячне навантаження на суддю всього:</t>
    </r>
  </si>
  <si>
    <t>інших справ ( в порядку вироку, ЛТП і інші )</t>
  </si>
  <si>
    <t xml:space="preserve">     За 12 місяців  2015 року</t>
  </si>
  <si>
    <t>Голова суду                                                      О.В. Гончаренко</t>
  </si>
  <si>
    <t>ДОВІДКА СТРОКІВ ПРИЗНАЧЕННЯ  І РОЗГЛЯДУ СУДОВИХ  СПРАВ</t>
  </si>
  <si>
    <t>3.</t>
  </si>
  <si>
    <t>4.</t>
  </si>
  <si>
    <t>2.</t>
  </si>
  <si>
    <t>1.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</si>
</sst>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[$-422]d\ mmmm\ yyyy&quot; р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10" fillId="0" borderId="0" xfId="0" applyFont="1" applyAlignment="1">
      <alignment horizontal="justify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justify" vertical="top" wrapText="1"/>
    </xf>
    <xf numFmtId="0" fontId="2" fillId="34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center" wrapText="1"/>
    </xf>
    <xf numFmtId="186" fontId="2" fillId="35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180" fontId="2" fillId="35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" fontId="2" fillId="35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80" fontId="2" fillId="35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80" fontId="2" fillId="0" borderId="11" xfId="0" applyNumberFormat="1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1" fontId="8" fillId="35" borderId="12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80" fontId="8" fillId="35" borderId="12" xfId="0" applyNumberFormat="1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180" fontId="8" fillId="0" borderId="12" xfId="0" applyNumberFormat="1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  <xf numFmtId="180" fontId="8" fillId="35" borderId="18" xfId="0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1" fontId="8" fillId="35" borderId="10" xfId="0" applyNumberFormat="1" applyFont="1" applyFill="1" applyBorder="1" applyAlignment="1">
      <alignment horizontal="center" vertical="center" wrapText="1"/>
    </xf>
    <xf numFmtId="180" fontId="8" fillId="35" borderId="10" xfId="0" applyNumberFormat="1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180" fontId="8" fillId="0" borderId="10" xfId="0" applyNumberFormat="1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justify" vertical="top" wrapText="1"/>
    </xf>
    <xf numFmtId="0" fontId="8" fillId="35" borderId="18" xfId="0" applyNumberFormat="1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9" xfId="0" applyBorder="1" applyAlignment="1">
      <alignment vertical="center"/>
    </xf>
    <xf numFmtId="0" fontId="9" fillId="0" borderId="29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0" xfId="0" applyBorder="1" applyAlignment="1">
      <alignment vertical="center"/>
    </xf>
    <xf numFmtId="0" fontId="11" fillId="0" borderId="20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35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80" fontId="2" fillId="35" borderId="11" xfId="0" applyNumberFormat="1" applyFont="1" applyFill="1" applyBorder="1" applyAlignment="1">
      <alignment horizontal="center" vertical="center" wrapText="1"/>
    </xf>
    <xf numFmtId="180" fontId="8" fillId="35" borderId="12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80" fontId="2" fillId="35" borderId="10" xfId="0" applyNumberFormat="1" applyFont="1" applyFill="1" applyBorder="1" applyAlignment="1">
      <alignment horizontal="center" vertical="center" wrapText="1"/>
    </xf>
    <xf numFmtId="180" fontId="8" fillId="35" borderId="10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80" fontId="8" fillId="0" borderId="12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180" fontId="8" fillId="0" borderId="10" xfId="0" applyNumberFormat="1" applyFont="1" applyFill="1" applyBorder="1" applyAlignment="1">
      <alignment horizontal="center" vertical="center" wrapText="1"/>
    </xf>
    <xf numFmtId="180" fontId="2" fillId="0" borderId="11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justify" wrapText="1"/>
    </xf>
    <xf numFmtId="0" fontId="7" fillId="0" borderId="0" xfId="0" applyFont="1" applyAlignment="1">
      <alignment wrapText="1"/>
    </xf>
    <xf numFmtId="0" fontId="11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justify"/>
    </xf>
    <xf numFmtId="0" fontId="0" fillId="0" borderId="0" xfId="0" applyAlignment="1">
      <alignment/>
    </xf>
    <xf numFmtId="0" fontId="6" fillId="0" borderId="0" xfId="0" applyFont="1" applyAlignment="1">
      <alignment horizont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"/>
  <sheetViews>
    <sheetView tabSelected="1" zoomScalePageLayoutView="0" workbookViewId="0" topLeftCell="A25">
      <selection activeCell="F40" sqref="F40:F42"/>
    </sheetView>
  </sheetViews>
  <sheetFormatPr defaultColWidth="9.140625" defaultRowHeight="15"/>
  <cols>
    <col min="1" max="1" width="5.57421875" style="0" customWidth="1"/>
    <col min="2" max="2" width="29.7109375" style="0" customWidth="1"/>
    <col min="3" max="3" width="9.140625" style="0" customWidth="1"/>
    <col min="4" max="4" width="15.00390625" style="0" customWidth="1"/>
    <col min="5" max="5" width="9.57421875" style="0" customWidth="1"/>
    <col min="6" max="6" width="13.7109375" style="0" customWidth="1"/>
    <col min="7" max="7" width="4.57421875" style="0" customWidth="1"/>
    <col min="8" max="8" width="6.00390625" style="0" customWidth="1"/>
  </cols>
  <sheetData>
    <row r="1" spans="1:6" ht="16.5" thickBot="1">
      <c r="A1" s="82"/>
      <c r="B1" s="83"/>
      <c r="C1" s="84" t="s">
        <v>109</v>
      </c>
      <c r="D1" s="83"/>
      <c r="E1" s="83"/>
      <c r="F1" s="85"/>
    </row>
    <row r="2" spans="1:6" ht="16.5" thickBot="1">
      <c r="A2" s="82"/>
      <c r="B2" s="83"/>
      <c r="C2" s="84"/>
      <c r="D2" s="83"/>
      <c r="E2" s="86"/>
      <c r="F2" s="87"/>
    </row>
    <row r="3" spans="1:6" ht="19.5" thickBot="1">
      <c r="A3" s="88"/>
      <c r="B3" s="88"/>
      <c r="C3" s="89" t="s">
        <v>57</v>
      </c>
      <c r="D3" s="88"/>
      <c r="E3" s="90"/>
      <c r="F3" s="91"/>
    </row>
    <row r="4" spans="1:6" ht="16.5" thickBot="1">
      <c r="A4" s="82"/>
      <c r="B4" s="83"/>
      <c r="C4" s="84"/>
      <c r="D4" s="83"/>
      <c r="E4" s="86"/>
      <c r="F4" s="87"/>
    </row>
    <row r="5" spans="1:6" ht="16.5" thickBot="1">
      <c r="A5" s="92"/>
      <c r="B5" s="92"/>
      <c r="C5" s="93" t="s">
        <v>107</v>
      </c>
      <c r="D5" s="92"/>
      <c r="E5" s="94"/>
      <c r="F5" s="95"/>
    </row>
    <row r="6" spans="1:6" ht="15.75" thickBot="1">
      <c r="A6" s="18"/>
      <c r="B6" s="18"/>
      <c r="C6" s="18"/>
      <c r="D6" s="18"/>
      <c r="E6" s="23"/>
      <c r="F6" s="34"/>
    </row>
    <row r="7" spans="1:6" ht="15.75" thickBot="1">
      <c r="A7" s="96" t="s">
        <v>0</v>
      </c>
      <c r="B7" s="96" t="s">
        <v>1</v>
      </c>
      <c r="C7" s="97" t="s">
        <v>2</v>
      </c>
      <c r="D7" s="80" t="s">
        <v>3</v>
      </c>
      <c r="E7" s="79" t="s">
        <v>3</v>
      </c>
      <c r="F7" s="81" t="s">
        <v>3</v>
      </c>
    </row>
    <row r="8" spans="1:6" ht="30" customHeight="1" thickBot="1">
      <c r="A8" s="96"/>
      <c r="B8" s="96"/>
      <c r="C8" s="98"/>
      <c r="D8" s="76" t="s">
        <v>53</v>
      </c>
      <c r="E8" s="77" t="s">
        <v>56</v>
      </c>
      <c r="F8" s="78" t="s">
        <v>58</v>
      </c>
    </row>
    <row r="9" spans="1:6" ht="15.75" thickBot="1">
      <c r="A9" s="22">
        <v>1</v>
      </c>
      <c r="B9" s="22">
        <v>2</v>
      </c>
      <c r="C9" s="22">
        <v>3</v>
      </c>
      <c r="D9" s="73">
        <v>4</v>
      </c>
      <c r="E9" s="74">
        <v>5</v>
      </c>
      <c r="F9" s="75">
        <v>6</v>
      </c>
    </row>
    <row r="10" spans="1:6" ht="26.25" thickBot="1">
      <c r="A10" s="66" t="s">
        <v>113</v>
      </c>
      <c r="B10" s="63" t="s">
        <v>59</v>
      </c>
      <c r="C10" s="17">
        <v>42</v>
      </c>
      <c r="D10" s="17">
        <v>17</v>
      </c>
      <c r="E10" s="32">
        <v>25</v>
      </c>
      <c r="F10" s="62">
        <v>0</v>
      </c>
    </row>
    <row r="11" spans="1:6" ht="15.75" thickBot="1">
      <c r="A11" s="66" t="s">
        <v>112</v>
      </c>
      <c r="B11" s="63" t="s">
        <v>60</v>
      </c>
      <c r="C11" s="17">
        <f>C16+C31+C44+C60+C75</f>
        <v>1203</v>
      </c>
      <c r="D11" s="17">
        <f>D16+D31+D44+D60+D75</f>
        <v>171</v>
      </c>
      <c r="E11" s="17">
        <f>E16+E31+E44+E60+E75</f>
        <v>276</v>
      </c>
      <c r="F11" s="17">
        <f>F16+F31+F44+F60+F75</f>
        <v>756</v>
      </c>
    </row>
    <row r="12" spans="1:6" ht="15.75" thickBot="1">
      <c r="A12" s="66" t="s">
        <v>110</v>
      </c>
      <c r="B12" s="63" t="s">
        <v>61</v>
      </c>
      <c r="C12" s="17">
        <f>C17+C32+C46+C61+C76</f>
        <v>1178</v>
      </c>
      <c r="D12" s="17">
        <f>D17+D32+D46+D61+D76</f>
        <v>187</v>
      </c>
      <c r="E12" s="17">
        <f>E17+E32+E46+E61+E76</f>
        <v>292</v>
      </c>
      <c r="F12" s="17">
        <f>F17+F32+F46+F61+F76</f>
        <v>699</v>
      </c>
    </row>
    <row r="13" spans="1:6" ht="15.75" thickBot="1">
      <c r="A13" s="68" t="s">
        <v>72</v>
      </c>
      <c r="B13" s="4"/>
      <c r="C13" s="17"/>
      <c r="D13" s="12"/>
      <c r="E13" s="24"/>
      <c r="F13" s="39"/>
    </row>
    <row r="14" spans="1:6" ht="15.75" thickBot="1">
      <c r="A14" s="99" t="s">
        <v>111</v>
      </c>
      <c r="B14" s="101" t="s">
        <v>4</v>
      </c>
      <c r="C14" s="102">
        <f>D14+E14+F14</f>
        <v>10</v>
      </c>
      <c r="D14" s="103">
        <v>1</v>
      </c>
      <c r="E14" s="104">
        <v>9</v>
      </c>
      <c r="F14" s="105">
        <v>0</v>
      </c>
    </row>
    <row r="15" spans="1:6" ht="15.75" thickBot="1">
      <c r="A15" s="100"/>
      <c r="B15" s="101"/>
      <c r="C15" s="102"/>
      <c r="D15" s="103"/>
      <c r="E15" s="104"/>
      <c r="F15" s="105"/>
    </row>
    <row r="16" spans="1:6" ht="15.75" thickBot="1">
      <c r="A16" s="66" t="s">
        <v>73</v>
      </c>
      <c r="B16" s="64" t="s">
        <v>62</v>
      </c>
      <c r="C16" s="17">
        <f>D16+E16+F16</f>
        <v>153</v>
      </c>
      <c r="D16" s="19">
        <v>17</v>
      </c>
      <c r="E16" s="25">
        <v>32</v>
      </c>
      <c r="F16" s="35">
        <v>104</v>
      </c>
    </row>
    <row r="17" spans="1:6" ht="15.75" thickBot="1">
      <c r="A17" s="108" t="s">
        <v>74</v>
      </c>
      <c r="B17" s="63" t="s">
        <v>63</v>
      </c>
      <c r="C17" s="17">
        <f>D17+E17+F17</f>
        <v>151</v>
      </c>
      <c r="D17" s="19">
        <v>18</v>
      </c>
      <c r="E17" s="25">
        <v>41</v>
      </c>
      <c r="F17" s="35">
        <v>92</v>
      </c>
    </row>
    <row r="18" spans="1:6" ht="15.75" thickBot="1">
      <c r="A18" s="109"/>
      <c r="B18" s="2" t="s">
        <v>6</v>
      </c>
      <c r="C18" s="17">
        <f>D18+E18+F18</f>
        <v>162</v>
      </c>
      <c r="D18" s="19">
        <v>19</v>
      </c>
      <c r="E18" s="25">
        <v>44</v>
      </c>
      <c r="F18" s="35">
        <v>99</v>
      </c>
    </row>
    <row r="19" spans="1:6" ht="39" thickBot="1">
      <c r="A19" s="14">
        <v>7</v>
      </c>
      <c r="B19" s="65" t="s">
        <v>64</v>
      </c>
      <c r="C19" s="17">
        <v>0</v>
      </c>
      <c r="D19" s="19">
        <v>0</v>
      </c>
      <c r="E19" s="25">
        <v>0</v>
      </c>
      <c r="F19" s="35">
        <v>0</v>
      </c>
    </row>
    <row r="20" spans="1:6" ht="40.5" customHeight="1" thickBot="1">
      <c r="A20" s="66" t="s">
        <v>75</v>
      </c>
      <c r="B20" s="2" t="s">
        <v>7</v>
      </c>
      <c r="C20" s="17">
        <v>0</v>
      </c>
      <c r="D20" s="19">
        <v>0</v>
      </c>
      <c r="E20" s="25">
        <v>0</v>
      </c>
      <c r="F20" s="35">
        <v>0</v>
      </c>
    </row>
    <row r="21" spans="1:6" ht="30.75" customHeight="1" thickBot="1">
      <c r="A21" s="108" t="s">
        <v>76</v>
      </c>
      <c r="B21" s="2" t="s">
        <v>8</v>
      </c>
      <c r="C21" s="17">
        <f>D21+E21+F21</f>
        <v>14</v>
      </c>
      <c r="D21" s="19">
        <v>1</v>
      </c>
      <c r="E21" s="25">
        <v>3</v>
      </c>
      <c r="F21" s="35">
        <v>10</v>
      </c>
    </row>
    <row r="22" spans="1:6" ht="15.75" thickBot="1">
      <c r="A22" s="109"/>
      <c r="B22" s="20" t="s">
        <v>9</v>
      </c>
      <c r="C22" s="17"/>
      <c r="D22" s="56"/>
      <c r="E22" s="24"/>
      <c r="F22" s="46"/>
    </row>
    <row r="23" spans="1:6" ht="15.75" thickBot="1">
      <c r="A23" s="109"/>
      <c r="B23" s="5" t="s">
        <v>10</v>
      </c>
      <c r="C23" s="17">
        <f>D23+E23+F23</f>
        <v>1</v>
      </c>
      <c r="D23" s="21">
        <v>0</v>
      </c>
      <c r="E23" s="26">
        <v>0</v>
      </c>
      <c r="F23" s="36">
        <v>1</v>
      </c>
    </row>
    <row r="24" spans="1:6" ht="15.75" thickBot="1">
      <c r="A24" s="109"/>
      <c r="B24" s="5" t="s">
        <v>11</v>
      </c>
      <c r="C24" s="15">
        <v>0.6</v>
      </c>
      <c r="D24" s="57">
        <v>0</v>
      </c>
      <c r="E24" s="27">
        <v>0</v>
      </c>
      <c r="F24" s="47">
        <v>1</v>
      </c>
    </row>
    <row r="25" spans="1:6" ht="15.75" thickBot="1">
      <c r="A25" s="109"/>
      <c r="B25" s="5" t="s">
        <v>12</v>
      </c>
      <c r="C25" s="17">
        <f>D25+E25+F25</f>
        <v>2</v>
      </c>
      <c r="D25" s="21">
        <v>0</v>
      </c>
      <c r="E25" s="26">
        <v>1</v>
      </c>
      <c r="F25" s="48">
        <v>1</v>
      </c>
    </row>
    <row r="26" spans="1:6" ht="15.75" thickBot="1">
      <c r="A26" s="109"/>
      <c r="B26" s="5" t="s">
        <v>13</v>
      </c>
      <c r="C26" s="15">
        <v>1.2</v>
      </c>
      <c r="D26" s="57">
        <v>0</v>
      </c>
      <c r="E26" s="27">
        <v>2.3</v>
      </c>
      <c r="F26" s="72">
        <v>1</v>
      </c>
    </row>
    <row r="27" spans="1:6" ht="15.75" thickBot="1">
      <c r="A27" s="108" t="s">
        <v>77</v>
      </c>
      <c r="B27" s="6" t="s">
        <v>14</v>
      </c>
      <c r="C27" s="110">
        <v>98.2</v>
      </c>
      <c r="D27" s="111">
        <v>100</v>
      </c>
      <c r="E27" s="106">
        <v>99</v>
      </c>
      <c r="F27" s="107">
        <v>98</v>
      </c>
    </row>
    <row r="28" spans="1:6" ht="26.25" thickBot="1">
      <c r="A28" s="109"/>
      <c r="B28" s="65" t="s">
        <v>65</v>
      </c>
      <c r="C28" s="110"/>
      <c r="D28" s="111"/>
      <c r="E28" s="106"/>
      <c r="F28" s="107"/>
    </row>
    <row r="29" spans="1:6" ht="26.25" thickBot="1">
      <c r="A29" s="66" t="s">
        <v>78</v>
      </c>
      <c r="B29" s="69" t="s">
        <v>17</v>
      </c>
      <c r="C29" s="17">
        <v>23</v>
      </c>
      <c r="D29" s="21">
        <v>11</v>
      </c>
      <c r="E29" s="28">
        <v>12</v>
      </c>
      <c r="F29" s="38">
        <v>0</v>
      </c>
    </row>
    <row r="30" spans="1:6" ht="15.75" thickBot="1">
      <c r="A30" s="16"/>
      <c r="B30" s="8"/>
      <c r="C30" s="17"/>
      <c r="D30" s="56"/>
      <c r="E30" s="24"/>
      <c r="F30" s="45"/>
    </row>
    <row r="31" spans="1:6" ht="15.75" thickBot="1">
      <c r="A31" s="66" t="s">
        <v>79</v>
      </c>
      <c r="B31" s="64" t="s">
        <v>102</v>
      </c>
      <c r="C31" s="17">
        <f>D31+E31+F31</f>
        <v>328</v>
      </c>
      <c r="D31" s="19">
        <v>37</v>
      </c>
      <c r="E31" s="25">
        <v>54</v>
      </c>
      <c r="F31" s="35">
        <v>237</v>
      </c>
    </row>
    <row r="32" spans="1:6" ht="15.75" thickBot="1">
      <c r="A32" s="66" t="s">
        <v>66</v>
      </c>
      <c r="B32" s="63" t="s">
        <v>103</v>
      </c>
      <c r="C32" s="17">
        <f>D32+E32+F32</f>
        <v>322</v>
      </c>
      <c r="D32" s="19">
        <v>48</v>
      </c>
      <c r="E32" s="25">
        <v>65</v>
      </c>
      <c r="F32" s="35">
        <v>209</v>
      </c>
    </row>
    <row r="33" spans="1:6" ht="26.25" thickBot="1">
      <c r="A33" s="67" t="s">
        <v>67</v>
      </c>
      <c r="B33" s="20" t="s">
        <v>18</v>
      </c>
      <c r="C33" s="17">
        <v>0</v>
      </c>
      <c r="D33" s="19">
        <v>0</v>
      </c>
      <c r="E33" s="25">
        <v>0</v>
      </c>
      <c r="F33" s="37">
        <v>0</v>
      </c>
    </row>
    <row r="34" spans="1:6" ht="26.25" thickBot="1">
      <c r="A34" s="118" t="s">
        <v>80</v>
      </c>
      <c r="B34" s="41" t="s">
        <v>19</v>
      </c>
      <c r="C34" s="17">
        <f>D34+E34+F34</f>
        <v>7</v>
      </c>
      <c r="D34" s="19">
        <v>1</v>
      </c>
      <c r="E34" s="25">
        <v>2</v>
      </c>
      <c r="F34" s="40">
        <v>4</v>
      </c>
    </row>
    <row r="35" spans="1:6" ht="15.75" thickBot="1">
      <c r="A35" s="119"/>
      <c r="B35" s="41" t="s">
        <v>9</v>
      </c>
      <c r="C35" s="17"/>
      <c r="D35" s="56"/>
      <c r="E35" s="24"/>
      <c r="F35" s="50"/>
    </row>
    <row r="36" spans="1:6" ht="15.75" thickBot="1">
      <c r="A36" s="119"/>
      <c r="B36" s="42" t="s">
        <v>20</v>
      </c>
      <c r="C36" s="17">
        <v>3</v>
      </c>
      <c r="D36" s="21">
        <v>1</v>
      </c>
      <c r="E36" s="26">
        <v>2</v>
      </c>
      <c r="F36" s="36">
        <v>0</v>
      </c>
    </row>
    <row r="37" spans="1:6" ht="15.75" thickBot="1">
      <c r="A37" s="119"/>
      <c r="B37" s="42" t="s">
        <v>11</v>
      </c>
      <c r="C37" s="15">
        <v>0.9</v>
      </c>
      <c r="D37" s="58">
        <v>2.1</v>
      </c>
      <c r="E37" s="29">
        <v>3.1</v>
      </c>
      <c r="F37" s="49">
        <v>0</v>
      </c>
    </row>
    <row r="38" spans="1:6" ht="15.75" thickBot="1">
      <c r="A38" s="119"/>
      <c r="B38" s="42" t="s">
        <v>21</v>
      </c>
      <c r="C38" s="17">
        <v>0</v>
      </c>
      <c r="D38" s="21">
        <v>0</v>
      </c>
      <c r="E38" s="26">
        <v>0</v>
      </c>
      <c r="F38" s="36">
        <v>0</v>
      </c>
    </row>
    <row r="39" spans="1:6" ht="15.75" thickBot="1">
      <c r="A39" s="120"/>
      <c r="B39" s="42" t="s">
        <v>13</v>
      </c>
      <c r="C39" s="13">
        <v>0</v>
      </c>
      <c r="D39" s="59">
        <v>0</v>
      </c>
      <c r="E39" s="29">
        <v>0</v>
      </c>
      <c r="F39" s="49">
        <v>0</v>
      </c>
    </row>
    <row r="40" spans="1:6" ht="15.75" thickBot="1">
      <c r="A40" s="100" t="s">
        <v>81</v>
      </c>
      <c r="B40" s="6" t="s">
        <v>14</v>
      </c>
      <c r="C40" s="110">
        <v>99.1</v>
      </c>
      <c r="D40" s="111">
        <v>97.9</v>
      </c>
      <c r="E40" s="106">
        <v>96.9</v>
      </c>
      <c r="F40" s="107">
        <v>100</v>
      </c>
    </row>
    <row r="41" spans="1:6" ht="15.75" thickBot="1">
      <c r="A41" s="109"/>
      <c r="B41" s="20" t="s">
        <v>15</v>
      </c>
      <c r="C41" s="110"/>
      <c r="D41" s="111"/>
      <c r="E41" s="106"/>
      <c r="F41" s="107"/>
    </row>
    <row r="42" spans="1:6" ht="15.75" thickBot="1">
      <c r="A42" s="109"/>
      <c r="B42" s="20" t="s">
        <v>16</v>
      </c>
      <c r="C42" s="110"/>
      <c r="D42" s="111"/>
      <c r="E42" s="106"/>
      <c r="F42" s="107"/>
    </row>
    <row r="43" spans="1:6" ht="39.75" customHeight="1" thickBot="1">
      <c r="A43" s="66" t="s">
        <v>82</v>
      </c>
      <c r="B43" s="69" t="s">
        <v>22</v>
      </c>
      <c r="C43" s="17">
        <v>3</v>
      </c>
      <c r="D43" s="21">
        <v>0</v>
      </c>
      <c r="E43" s="28">
        <v>3</v>
      </c>
      <c r="F43" s="38">
        <v>0</v>
      </c>
    </row>
    <row r="44" spans="1:6" ht="15.75" thickBot="1">
      <c r="A44" s="108" t="s">
        <v>68</v>
      </c>
      <c r="B44" s="3" t="s">
        <v>23</v>
      </c>
      <c r="C44" s="102">
        <f>D44+E44+F44</f>
        <v>19</v>
      </c>
      <c r="D44" s="113">
        <v>0</v>
      </c>
      <c r="E44" s="114">
        <v>7</v>
      </c>
      <c r="F44" s="115">
        <v>12</v>
      </c>
    </row>
    <row r="45" spans="1:6" ht="15.75" thickBot="1">
      <c r="A45" s="109"/>
      <c r="B45" s="5" t="s">
        <v>24</v>
      </c>
      <c r="C45" s="116"/>
      <c r="D45" s="113"/>
      <c r="E45" s="114"/>
      <c r="F45" s="112"/>
    </row>
    <row r="46" spans="1:6" ht="15.75" thickBot="1">
      <c r="A46" s="108" t="s">
        <v>69</v>
      </c>
      <c r="B46" s="2" t="s">
        <v>25</v>
      </c>
      <c r="C46" s="102">
        <f>D46+E46+F46</f>
        <v>19</v>
      </c>
      <c r="D46" s="113">
        <v>0</v>
      </c>
      <c r="E46" s="114">
        <v>7</v>
      </c>
      <c r="F46" s="112">
        <v>12</v>
      </c>
    </row>
    <row r="47" spans="1:6" ht="15.75" thickBot="1">
      <c r="A47" s="109"/>
      <c r="B47" s="20" t="s">
        <v>5</v>
      </c>
      <c r="C47" s="116"/>
      <c r="D47" s="113"/>
      <c r="E47" s="114"/>
      <c r="F47" s="112"/>
    </row>
    <row r="48" spans="1:6" ht="26.25" thickBot="1">
      <c r="A48" s="66" t="s">
        <v>83</v>
      </c>
      <c r="B48" s="20" t="s">
        <v>26</v>
      </c>
      <c r="C48" s="17">
        <v>0</v>
      </c>
      <c r="D48" s="19">
        <v>0</v>
      </c>
      <c r="E48" s="25">
        <v>0</v>
      </c>
      <c r="F48" s="35">
        <v>0</v>
      </c>
    </row>
    <row r="49" spans="1:6" ht="15.75" thickBot="1">
      <c r="A49" s="66" t="s">
        <v>84</v>
      </c>
      <c r="B49" s="65" t="s">
        <v>27</v>
      </c>
      <c r="C49" s="17">
        <f>D49+E49+F49</f>
        <v>4</v>
      </c>
      <c r="D49" s="19">
        <v>0</v>
      </c>
      <c r="E49" s="25">
        <v>3</v>
      </c>
      <c r="F49" s="37">
        <v>1</v>
      </c>
    </row>
    <row r="50" spans="1:6" ht="15.75" thickBot="1">
      <c r="A50" s="66" t="s">
        <v>85</v>
      </c>
      <c r="B50" s="20" t="s">
        <v>9</v>
      </c>
      <c r="C50" s="17"/>
      <c r="D50" s="21"/>
      <c r="E50" s="26"/>
      <c r="F50" s="51"/>
    </row>
    <row r="51" spans="1:6" ht="15.75" thickBot="1">
      <c r="A51" s="66" t="s">
        <v>86</v>
      </c>
      <c r="B51" s="5" t="s">
        <v>20</v>
      </c>
      <c r="C51" s="17">
        <v>0</v>
      </c>
      <c r="D51" s="21">
        <v>0</v>
      </c>
      <c r="E51" s="26">
        <v>0</v>
      </c>
      <c r="F51" s="36">
        <v>0</v>
      </c>
    </row>
    <row r="52" spans="1:6" ht="15.75" thickBot="1">
      <c r="A52" s="66" t="s">
        <v>87</v>
      </c>
      <c r="B52" s="5" t="s">
        <v>11</v>
      </c>
      <c r="C52" s="17">
        <v>0</v>
      </c>
      <c r="D52" s="60">
        <v>0</v>
      </c>
      <c r="E52" s="30">
        <v>0</v>
      </c>
      <c r="F52" s="35">
        <v>0</v>
      </c>
    </row>
    <row r="53" spans="1:6" ht="15.75" thickBot="1">
      <c r="A53" s="66" t="s">
        <v>88</v>
      </c>
      <c r="B53" s="5" t="s">
        <v>21</v>
      </c>
      <c r="C53" s="17">
        <v>0</v>
      </c>
      <c r="D53" s="21">
        <v>0</v>
      </c>
      <c r="E53" s="26">
        <v>0</v>
      </c>
      <c r="F53" s="36">
        <v>0</v>
      </c>
    </row>
    <row r="54" spans="1:6" ht="15.75" thickBot="1">
      <c r="A54" s="66" t="s">
        <v>89</v>
      </c>
      <c r="B54" s="5" t="s">
        <v>13</v>
      </c>
      <c r="C54" s="15">
        <v>0</v>
      </c>
      <c r="D54" s="61">
        <v>0</v>
      </c>
      <c r="E54" s="31">
        <v>0</v>
      </c>
      <c r="F54" s="52">
        <v>0</v>
      </c>
    </row>
    <row r="55" spans="1:6" ht="15.75" thickBot="1">
      <c r="A55" s="108" t="s">
        <v>90</v>
      </c>
      <c r="B55" s="9" t="s">
        <v>14</v>
      </c>
      <c r="C55" s="110">
        <v>100</v>
      </c>
      <c r="D55" s="121">
        <v>100</v>
      </c>
      <c r="E55" s="122">
        <v>100</v>
      </c>
      <c r="F55" s="117">
        <v>100</v>
      </c>
    </row>
    <row r="56" spans="1:6" ht="15.75" thickBot="1">
      <c r="A56" s="109"/>
      <c r="B56" s="10" t="s">
        <v>15</v>
      </c>
      <c r="C56" s="110"/>
      <c r="D56" s="121"/>
      <c r="E56" s="122"/>
      <c r="F56" s="117"/>
    </row>
    <row r="57" spans="1:6" ht="15.75" thickBot="1">
      <c r="A57" s="109"/>
      <c r="B57" s="10" t="s">
        <v>16</v>
      </c>
      <c r="C57" s="110"/>
      <c r="D57" s="121"/>
      <c r="E57" s="122"/>
      <c r="F57" s="117"/>
    </row>
    <row r="58" spans="1:6" ht="15.75" thickBot="1">
      <c r="A58" s="66"/>
      <c r="B58" s="11"/>
      <c r="C58" s="17"/>
      <c r="D58" s="56"/>
      <c r="E58" s="24"/>
      <c r="F58" s="44"/>
    </row>
    <row r="59" spans="1:6" ht="39" thickBot="1">
      <c r="A59" s="66" t="s">
        <v>91</v>
      </c>
      <c r="B59" s="20" t="s">
        <v>28</v>
      </c>
      <c r="C59" s="17">
        <v>2</v>
      </c>
      <c r="D59" s="19">
        <v>1</v>
      </c>
      <c r="E59" s="30">
        <v>1</v>
      </c>
      <c r="F59" s="35">
        <v>0</v>
      </c>
    </row>
    <row r="60" spans="1:6" ht="26.25" thickBot="1">
      <c r="A60" s="66" t="s">
        <v>92</v>
      </c>
      <c r="B60" s="70" t="s">
        <v>104</v>
      </c>
      <c r="C60" s="17">
        <f>D60+E60+F60</f>
        <v>397</v>
      </c>
      <c r="D60" s="19">
        <v>51</v>
      </c>
      <c r="E60" s="30">
        <v>106</v>
      </c>
      <c r="F60" s="35">
        <v>240</v>
      </c>
    </row>
    <row r="61" spans="1:6" ht="26.25" thickBot="1">
      <c r="A61" s="108" t="s">
        <v>93</v>
      </c>
      <c r="B61" s="6" t="s">
        <v>29</v>
      </c>
      <c r="C61" s="17">
        <f>D61+E61+F61</f>
        <v>379</v>
      </c>
      <c r="D61" s="19">
        <v>51</v>
      </c>
      <c r="E61" s="30">
        <v>102</v>
      </c>
      <c r="F61" s="35">
        <v>226</v>
      </c>
    </row>
    <row r="62" spans="1:6" ht="26.25" thickBot="1">
      <c r="A62" s="109"/>
      <c r="B62" s="20" t="s">
        <v>30</v>
      </c>
      <c r="C62" s="17">
        <v>0</v>
      </c>
      <c r="D62" s="19">
        <v>0</v>
      </c>
      <c r="E62" s="30">
        <v>0</v>
      </c>
      <c r="F62" s="35">
        <v>0</v>
      </c>
    </row>
    <row r="63" spans="1:6" ht="15.75" thickBot="1">
      <c r="A63" s="108" t="s">
        <v>94</v>
      </c>
      <c r="B63" s="20" t="s">
        <v>31</v>
      </c>
      <c r="C63" s="17">
        <f>D63+E63+F63</f>
        <v>4</v>
      </c>
      <c r="D63" s="19">
        <v>1</v>
      </c>
      <c r="E63" s="25">
        <v>0</v>
      </c>
      <c r="F63" s="35">
        <v>3</v>
      </c>
    </row>
    <row r="64" spans="1:6" ht="15.75" thickBot="1">
      <c r="A64" s="109"/>
      <c r="B64" s="20" t="s">
        <v>9</v>
      </c>
      <c r="C64" s="17"/>
      <c r="D64" s="19"/>
      <c r="E64" s="30"/>
      <c r="F64" s="35"/>
    </row>
    <row r="65" spans="1:9" ht="15.75" thickBot="1">
      <c r="A65" s="109"/>
      <c r="B65" s="5" t="s">
        <v>32</v>
      </c>
      <c r="C65" s="17">
        <v>1</v>
      </c>
      <c r="D65" s="19">
        <v>1</v>
      </c>
      <c r="E65" s="30">
        <v>0</v>
      </c>
      <c r="F65" s="35">
        <v>0</v>
      </c>
      <c r="I65" s="43"/>
    </row>
    <row r="66" spans="1:6" ht="15.75" thickBot="1">
      <c r="A66" s="109"/>
      <c r="B66" s="5" t="s">
        <v>11</v>
      </c>
      <c r="C66" s="15">
        <v>0.3</v>
      </c>
      <c r="D66" s="58">
        <v>1.9</v>
      </c>
      <c r="E66" s="29">
        <v>0</v>
      </c>
      <c r="F66" s="49">
        <v>0</v>
      </c>
    </row>
    <row r="67" spans="1:6" ht="15.75" thickBot="1">
      <c r="A67" s="109"/>
      <c r="B67" s="5" t="s">
        <v>33</v>
      </c>
      <c r="C67" s="17">
        <v>0</v>
      </c>
      <c r="D67" s="19">
        <v>0</v>
      </c>
      <c r="E67" s="30">
        <v>0</v>
      </c>
      <c r="F67" s="35">
        <v>0</v>
      </c>
    </row>
    <row r="68" spans="1:6" ht="15.75" thickBot="1">
      <c r="A68" s="109"/>
      <c r="B68" s="5" t="s">
        <v>13</v>
      </c>
      <c r="C68" s="17">
        <v>0</v>
      </c>
      <c r="D68" s="59">
        <v>0</v>
      </c>
      <c r="E68" s="32">
        <v>0</v>
      </c>
      <c r="F68" s="53">
        <v>0</v>
      </c>
    </row>
    <row r="69" spans="1:6" ht="15.75" thickBot="1">
      <c r="A69" s="108" t="s">
        <v>95</v>
      </c>
      <c r="B69" s="6" t="s">
        <v>14</v>
      </c>
      <c r="C69" s="110">
        <v>99.7</v>
      </c>
      <c r="D69" s="111">
        <v>98.1</v>
      </c>
      <c r="E69" s="106">
        <v>100</v>
      </c>
      <c r="F69" s="107">
        <v>100</v>
      </c>
    </row>
    <row r="70" spans="1:6" ht="15.75" thickBot="1">
      <c r="A70" s="109"/>
      <c r="B70" s="20" t="s">
        <v>15</v>
      </c>
      <c r="C70" s="110"/>
      <c r="D70" s="111"/>
      <c r="E70" s="106"/>
      <c r="F70" s="107"/>
    </row>
    <row r="71" spans="1:6" ht="15.75" thickBot="1">
      <c r="A71" s="109"/>
      <c r="B71" s="20" t="s">
        <v>16</v>
      </c>
      <c r="C71" s="110"/>
      <c r="D71" s="111"/>
      <c r="E71" s="106"/>
      <c r="F71" s="107"/>
    </row>
    <row r="72" spans="1:6" ht="26.25" thickBot="1">
      <c r="A72" s="66" t="s">
        <v>96</v>
      </c>
      <c r="B72" s="7" t="s">
        <v>34</v>
      </c>
      <c r="C72" s="17">
        <v>4</v>
      </c>
      <c r="D72" s="21">
        <v>4</v>
      </c>
      <c r="E72" s="26">
        <v>0</v>
      </c>
      <c r="F72" s="38">
        <v>0</v>
      </c>
    </row>
    <row r="73" spans="1:6" ht="15.75" thickBot="1">
      <c r="A73" s="123"/>
      <c r="B73" s="124"/>
      <c r="C73" s="102"/>
      <c r="D73" s="125"/>
      <c r="E73" s="126"/>
      <c r="F73" s="127"/>
    </row>
    <row r="74" spans="1:6" ht="15.75" thickBot="1">
      <c r="A74" s="123"/>
      <c r="B74" s="124"/>
      <c r="C74" s="102"/>
      <c r="D74" s="125"/>
      <c r="E74" s="126"/>
      <c r="F74" s="128"/>
    </row>
    <row r="75" spans="1:6" ht="20.25" customHeight="1" thickBot="1">
      <c r="A75" s="66" t="s">
        <v>97</v>
      </c>
      <c r="B75" s="7" t="s">
        <v>35</v>
      </c>
      <c r="C75" s="17">
        <f>D75+E75+F75</f>
        <v>306</v>
      </c>
      <c r="D75" s="19">
        <v>66</v>
      </c>
      <c r="E75" s="25">
        <v>77</v>
      </c>
      <c r="F75" s="35">
        <v>163</v>
      </c>
    </row>
    <row r="76" spans="1:6" ht="18.75" customHeight="1" thickBot="1">
      <c r="A76" s="66" t="s">
        <v>98</v>
      </c>
      <c r="B76" s="7" t="s">
        <v>36</v>
      </c>
      <c r="C76" s="17">
        <f>D76+E76+F76</f>
        <v>307</v>
      </c>
      <c r="D76" s="19">
        <v>70</v>
      </c>
      <c r="E76" s="25">
        <v>77</v>
      </c>
      <c r="F76" s="35">
        <v>160</v>
      </c>
    </row>
    <row r="77" spans="1:6" ht="15.75" thickBot="1">
      <c r="A77" s="108" t="s">
        <v>99</v>
      </c>
      <c r="B77" s="20" t="s">
        <v>37</v>
      </c>
      <c r="C77" s="17">
        <f>D77+E77+F77</f>
        <v>8</v>
      </c>
      <c r="D77" s="19">
        <v>0</v>
      </c>
      <c r="E77" s="25">
        <v>3</v>
      </c>
      <c r="F77" s="35">
        <v>5</v>
      </c>
    </row>
    <row r="78" spans="1:6" ht="15.75" thickBot="1">
      <c r="A78" s="109"/>
      <c r="B78" s="20" t="s">
        <v>9</v>
      </c>
      <c r="C78" s="17"/>
      <c r="D78" s="19"/>
      <c r="E78" s="33"/>
      <c r="F78" s="35"/>
    </row>
    <row r="79" spans="1:6" ht="15.75" thickBot="1">
      <c r="A79" s="109"/>
      <c r="B79" s="5" t="s">
        <v>38</v>
      </c>
      <c r="C79" s="17">
        <v>0</v>
      </c>
      <c r="D79" s="19">
        <v>0</v>
      </c>
      <c r="E79" s="30">
        <v>0</v>
      </c>
      <c r="F79" s="37">
        <v>0</v>
      </c>
    </row>
    <row r="80" spans="1:6" ht="15.75" thickBot="1">
      <c r="A80" s="109"/>
      <c r="B80" s="5" t="s">
        <v>11</v>
      </c>
      <c r="C80" s="15">
        <v>0</v>
      </c>
      <c r="D80" s="58">
        <v>0</v>
      </c>
      <c r="E80" s="29">
        <v>0</v>
      </c>
      <c r="F80" s="54">
        <v>0</v>
      </c>
    </row>
    <row r="81" spans="1:6" ht="15.75" thickBot="1">
      <c r="A81" s="109"/>
      <c r="B81" s="5" t="s">
        <v>39</v>
      </c>
      <c r="C81" s="17">
        <v>0</v>
      </c>
      <c r="D81" s="19">
        <v>0</v>
      </c>
      <c r="E81" s="30">
        <v>0</v>
      </c>
      <c r="F81" s="35">
        <v>0</v>
      </c>
    </row>
    <row r="82" spans="1:6" ht="15.75" thickBot="1">
      <c r="A82" s="109"/>
      <c r="B82" s="5" t="s">
        <v>13</v>
      </c>
      <c r="C82" s="15">
        <v>0</v>
      </c>
      <c r="D82" s="58">
        <v>0</v>
      </c>
      <c r="E82" s="32">
        <v>0</v>
      </c>
      <c r="F82" s="53">
        <v>0</v>
      </c>
    </row>
    <row r="83" spans="1:6" ht="15.75" thickBot="1">
      <c r="A83" s="108" t="s">
        <v>100</v>
      </c>
      <c r="B83" s="6" t="s">
        <v>14</v>
      </c>
      <c r="C83" s="110">
        <v>100</v>
      </c>
      <c r="D83" s="111">
        <v>100</v>
      </c>
      <c r="E83" s="106">
        <v>100</v>
      </c>
      <c r="F83" s="107">
        <v>100</v>
      </c>
    </row>
    <row r="84" spans="1:6" ht="15.75" thickBot="1">
      <c r="A84" s="109"/>
      <c r="B84" s="20" t="s">
        <v>15</v>
      </c>
      <c r="C84" s="110"/>
      <c r="D84" s="111"/>
      <c r="E84" s="106"/>
      <c r="F84" s="107"/>
    </row>
    <row r="85" spans="1:6" ht="15.75" thickBot="1">
      <c r="A85" s="109"/>
      <c r="B85" s="20" t="s">
        <v>16</v>
      </c>
      <c r="C85" s="110"/>
      <c r="D85" s="111"/>
      <c r="E85" s="106"/>
      <c r="F85" s="107"/>
    </row>
    <row r="86" spans="1:6" ht="15.75" thickBot="1">
      <c r="A86" s="123"/>
      <c r="B86" s="124"/>
      <c r="C86" s="102"/>
      <c r="D86" s="125"/>
      <c r="E86" s="126"/>
      <c r="F86" s="129"/>
    </row>
    <row r="87" spans="1:6" ht="15.75" thickBot="1">
      <c r="A87" s="123"/>
      <c r="B87" s="124"/>
      <c r="C87" s="102"/>
      <c r="D87" s="125"/>
      <c r="E87" s="126"/>
      <c r="F87" s="129"/>
    </row>
    <row r="88" spans="1:6" ht="30" customHeight="1" thickBot="1">
      <c r="A88" s="66" t="s">
        <v>70</v>
      </c>
      <c r="B88" s="7" t="s">
        <v>40</v>
      </c>
      <c r="C88" s="15">
        <v>4.5</v>
      </c>
      <c r="D88" s="21">
        <v>2.5</v>
      </c>
      <c r="E88" s="28">
        <v>4.5</v>
      </c>
      <c r="F88" s="36">
        <v>6.5</v>
      </c>
    </row>
    <row r="89" spans="1:6" ht="26.25" thickBot="1">
      <c r="A89" s="108" t="s">
        <v>71</v>
      </c>
      <c r="B89" s="71" t="s">
        <v>105</v>
      </c>
      <c r="C89" s="15">
        <v>89.1</v>
      </c>
      <c r="D89" s="58">
        <f>D11/D88</f>
        <v>68.4</v>
      </c>
      <c r="E89" s="29">
        <f>E11/E88</f>
        <v>61.333333333333336</v>
      </c>
      <c r="F89" s="49">
        <f>F11/F88</f>
        <v>116.3076923076923</v>
      </c>
    </row>
    <row r="90" spans="1:6" ht="15.75" thickBot="1">
      <c r="A90" s="109"/>
      <c r="B90" s="7" t="s">
        <v>41</v>
      </c>
      <c r="C90" s="17"/>
      <c r="D90" s="56"/>
      <c r="E90" s="24"/>
      <c r="F90" s="46"/>
    </row>
    <row r="91" spans="1:6" ht="15.75" thickBot="1">
      <c r="A91" s="109"/>
      <c r="B91" s="7" t="s">
        <v>42</v>
      </c>
      <c r="C91" s="15">
        <f>C16/C88</f>
        <v>34</v>
      </c>
      <c r="D91" s="58">
        <f>D16/D88</f>
        <v>6.8</v>
      </c>
      <c r="E91" s="29">
        <f>E16/E88</f>
        <v>7.111111111111111</v>
      </c>
      <c r="F91" s="49">
        <f>F16/F88</f>
        <v>16</v>
      </c>
    </row>
    <row r="92" spans="1:6" ht="15.75" thickBot="1">
      <c r="A92" s="109"/>
      <c r="B92" s="20" t="s">
        <v>43</v>
      </c>
      <c r="C92" s="15">
        <f>C31/C88</f>
        <v>72.88888888888889</v>
      </c>
      <c r="D92" s="58">
        <f>D31/D88</f>
        <v>14.8</v>
      </c>
      <c r="E92" s="29">
        <f>E31/E88</f>
        <v>12</v>
      </c>
      <c r="F92" s="49">
        <f>F31/F88</f>
        <v>36.46153846153846</v>
      </c>
    </row>
    <row r="93" spans="1:6" ht="15.75" thickBot="1">
      <c r="A93" s="109"/>
      <c r="B93" s="20" t="s">
        <v>44</v>
      </c>
      <c r="C93" s="15">
        <f>C44/C88</f>
        <v>4.222222222222222</v>
      </c>
      <c r="D93" s="58">
        <f>D44/D88</f>
        <v>0</v>
      </c>
      <c r="E93" s="29">
        <f>E44/E88</f>
        <v>1.5555555555555556</v>
      </c>
      <c r="F93" s="49">
        <f>F44/F88</f>
        <v>1.8461538461538463</v>
      </c>
    </row>
    <row r="94" spans="1:6" ht="15.75" thickBot="1">
      <c r="A94" s="109"/>
      <c r="B94" s="20" t="s">
        <v>45</v>
      </c>
      <c r="C94" s="15">
        <f>C60/C88</f>
        <v>88.22222222222223</v>
      </c>
      <c r="D94" s="58">
        <f>D60/D88</f>
        <v>20.4</v>
      </c>
      <c r="E94" s="29">
        <f>E60/E88</f>
        <v>23.555555555555557</v>
      </c>
      <c r="F94" s="49">
        <f>F60/F88</f>
        <v>36.92307692307692</v>
      </c>
    </row>
    <row r="95" spans="1:6" ht="26.25" thickBot="1">
      <c r="A95" s="109"/>
      <c r="B95" s="69" t="s">
        <v>106</v>
      </c>
      <c r="C95" s="15">
        <f>C75/C88</f>
        <v>68</v>
      </c>
      <c r="D95" s="58">
        <f>D75/D88</f>
        <v>26.4</v>
      </c>
      <c r="E95" s="29">
        <f>E75/E88</f>
        <v>17.11111111111111</v>
      </c>
      <c r="F95" s="49">
        <f>F75/F88</f>
        <v>25.076923076923077</v>
      </c>
    </row>
    <row r="96" spans="1:6" ht="44.25" customHeight="1" thickBot="1">
      <c r="A96" s="108" t="s">
        <v>101</v>
      </c>
      <c r="B96" s="20" t="s">
        <v>46</v>
      </c>
      <c r="C96" s="17">
        <v>0</v>
      </c>
      <c r="D96" s="21">
        <v>0</v>
      </c>
      <c r="E96" s="26">
        <v>0</v>
      </c>
      <c r="F96" s="55">
        <v>0</v>
      </c>
    </row>
    <row r="97" spans="1:6" ht="15.75" thickBot="1">
      <c r="A97" s="109"/>
      <c r="B97" s="7" t="s">
        <v>47</v>
      </c>
      <c r="C97" s="17">
        <v>0</v>
      </c>
      <c r="D97" s="21">
        <v>0</v>
      </c>
      <c r="E97" s="26">
        <v>0</v>
      </c>
      <c r="F97" s="38">
        <v>0</v>
      </c>
    </row>
    <row r="99" spans="1:2" ht="15">
      <c r="A99" s="134" t="s">
        <v>48</v>
      </c>
      <c r="B99" s="135"/>
    </row>
    <row r="100" spans="1:5" ht="36.75" customHeight="1">
      <c r="A100" s="136" t="s">
        <v>54</v>
      </c>
      <c r="B100" s="131"/>
      <c r="C100" s="131"/>
      <c r="D100" s="131"/>
      <c r="E100" s="131"/>
    </row>
    <row r="101" spans="1:5" ht="54.75" customHeight="1">
      <c r="A101" s="136" t="s">
        <v>51</v>
      </c>
      <c r="B101" s="131"/>
      <c r="C101" s="131"/>
      <c r="D101" s="131"/>
      <c r="E101" s="131"/>
    </row>
    <row r="102" spans="1:5" ht="84.75" customHeight="1">
      <c r="A102" s="136" t="s">
        <v>52</v>
      </c>
      <c r="B102" s="131"/>
      <c r="C102" s="131"/>
      <c r="D102" s="131"/>
      <c r="E102" s="131"/>
    </row>
    <row r="103" spans="1:5" ht="20.25" customHeight="1">
      <c r="A103" s="130" t="s">
        <v>55</v>
      </c>
      <c r="B103" s="131"/>
      <c r="C103" s="131"/>
      <c r="D103" s="131"/>
      <c r="E103" s="131"/>
    </row>
    <row r="104" spans="1:5" ht="17.25" customHeight="1">
      <c r="A104" s="136" t="s">
        <v>49</v>
      </c>
      <c r="B104" s="131"/>
      <c r="C104" s="131"/>
      <c r="D104" s="131"/>
      <c r="E104" s="131"/>
    </row>
    <row r="105" spans="1:5" ht="33.75" customHeight="1">
      <c r="A105" s="130" t="s">
        <v>50</v>
      </c>
      <c r="B105" s="131"/>
      <c r="C105" s="131"/>
      <c r="D105" s="131"/>
      <c r="E105" s="131"/>
    </row>
    <row r="106" ht="15" customHeight="1">
      <c r="A106" s="1"/>
    </row>
    <row r="107" spans="1:5" ht="15">
      <c r="A107" s="132" t="s">
        <v>108</v>
      </c>
      <c r="B107" s="133"/>
      <c r="C107" s="133"/>
      <c r="D107" s="133"/>
      <c r="E107" s="133"/>
    </row>
  </sheetData>
  <sheetProtection/>
  <mergeCells count="72">
    <mergeCell ref="A89:A95"/>
    <mergeCell ref="A105:E105"/>
    <mergeCell ref="A107:E107"/>
    <mergeCell ref="A96:A97"/>
    <mergeCell ref="A99:B99"/>
    <mergeCell ref="A100:E100"/>
    <mergeCell ref="A101:E101"/>
    <mergeCell ref="A102:E102"/>
    <mergeCell ref="A103:E103"/>
    <mergeCell ref="A104:E104"/>
    <mergeCell ref="E86:E87"/>
    <mergeCell ref="F86:F87"/>
    <mergeCell ref="D69:D71"/>
    <mergeCell ref="E69:E71"/>
    <mergeCell ref="E83:E85"/>
    <mergeCell ref="F83:F85"/>
    <mergeCell ref="A86:A87"/>
    <mergeCell ref="B86:B87"/>
    <mergeCell ref="C86:C87"/>
    <mergeCell ref="D86:D87"/>
    <mergeCell ref="A77:A82"/>
    <mergeCell ref="A69:A71"/>
    <mergeCell ref="C69:C71"/>
    <mergeCell ref="A83:A85"/>
    <mergeCell ref="C83:C85"/>
    <mergeCell ref="D83:D85"/>
    <mergeCell ref="A61:A62"/>
    <mergeCell ref="A63:A68"/>
    <mergeCell ref="E55:E57"/>
    <mergeCell ref="F69:F71"/>
    <mergeCell ref="A73:A74"/>
    <mergeCell ref="B73:B74"/>
    <mergeCell ref="C73:C74"/>
    <mergeCell ref="D73:D74"/>
    <mergeCell ref="E73:E74"/>
    <mergeCell ref="F73:F74"/>
    <mergeCell ref="F55:F57"/>
    <mergeCell ref="A34:A39"/>
    <mergeCell ref="A40:A42"/>
    <mergeCell ref="C40:C42"/>
    <mergeCell ref="D40:D42"/>
    <mergeCell ref="A44:A45"/>
    <mergeCell ref="C44:C45"/>
    <mergeCell ref="A55:A57"/>
    <mergeCell ref="C55:C57"/>
    <mergeCell ref="D55:D57"/>
    <mergeCell ref="F46:F47"/>
    <mergeCell ref="D44:D45"/>
    <mergeCell ref="E44:E45"/>
    <mergeCell ref="E40:E42"/>
    <mergeCell ref="F40:F42"/>
    <mergeCell ref="A46:A47"/>
    <mergeCell ref="F44:F45"/>
    <mergeCell ref="C46:C47"/>
    <mergeCell ref="D46:D47"/>
    <mergeCell ref="E46:E47"/>
    <mergeCell ref="D14:D15"/>
    <mergeCell ref="E14:E15"/>
    <mergeCell ref="F14:F15"/>
    <mergeCell ref="E27:E28"/>
    <mergeCell ref="F27:F28"/>
    <mergeCell ref="A17:A18"/>
    <mergeCell ref="A21:A26"/>
    <mergeCell ref="A27:A28"/>
    <mergeCell ref="C27:C28"/>
    <mergeCell ref="D27:D28"/>
    <mergeCell ref="A7:A8"/>
    <mergeCell ref="B7:B8"/>
    <mergeCell ref="C7:C8"/>
    <mergeCell ref="A14:A15"/>
    <mergeCell ref="B14:B15"/>
    <mergeCell ref="C14:C15"/>
  </mergeCells>
  <printOptions/>
  <pageMargins left="0.7" right="0.7" top="0.54" bottom="0.54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SUD</cp:lastModifiedBy>
  <cp:lastPrinted>2016-01-06T08:23:20Z</cp:lastPrinted>
  <dcterms:created xsi:type="dcterms:W3CDTF">2009-12-22T07:33:55Z</dcterms:created>
  <dcterms:modified xsi:type="dcterms:W3CDTF">2016-01-12T10:04:45Z</dcterms:modified>
  <cp:category/>
  <cp:version/>
  <cp:contentType/>
  <cp:contentStatus/>
</cp:coreProperties>
</file>