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<sst xmlns="http://schemas.openxmlformats.org/spreadsheetml/2006/main" count="472" uniqueCount="408">
  <si>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</si>
  <si>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</si>
  <si>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</si>
  <si>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</si>
  <si>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</si>
  <si>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</si>
  <si>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</si>
  <si>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</si>
  <si>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</si>
  <si>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</si>
  <si>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</si>
  <si>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</si>
  <si>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</si>
  <si>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</si>
  <si>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</si>
  <si>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Нововоронцовка</t>
  </si>
  <si>
    <t>№ будинку /корпусу, № квартири /офісу)</t>
  </si>
  <si>
    <t>вул. Тітова, 2а</t>
  </si>
  <si>
    <t>Нововоронцовський районний суд Херсонської області</t>
  </si>
  <si>
    <t>(період)</t>
  </si>
  <si>
    <t>74200, Нововоронцовський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</si>
  <si>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</si>
  <si>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</si>
  <si>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</si>
  <si>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</si>
  <si>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</si>
  <si>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</si>
  <si>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</si>
  <si>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</si>
  <si>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</si>
  <si>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</si>
  <si>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</si>
  <si>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</si>
  <si>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</si>
  <si>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</si>
  <si>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</si>
  <si>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</si>
  <si>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</si>
  <si>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</si>
  <si>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</si>
  <si>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</si>
  <si>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</si>
  <si>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</si>
  <si>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</si>
  <si>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</si>
  <si>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</si>
  <si>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</si>
  <si>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</si>
  <si>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</si>
  <si>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</si>
  <si>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</si>
  <si>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</si>
  <si>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</si>
  <si>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</si>
  <si>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</si>
  <si>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</si>
  <si>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</si>
  <si>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</si>
  <si>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</si>
  <si>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</si>
  <si>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</si>
  <si>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</si>
  <si>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</si>
  <si>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</si>
  <si>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</si>
  <si>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</si>
  <si>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</si>
  <si>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</si>
  <si>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</si>
  <si>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</si>
  <si>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</si>
  <si>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</si>
  <si>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</si>
  <si>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</si>
  <si>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</si>
  <si>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</si>
  <si>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</si>
  <si>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</si>
  <si>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</si>
  <si>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</si>
  <si>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</si>
  <si>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</si>
  <si>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</si>
  <si>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</si>
  <si>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</si>
  <si>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</si>
  <si>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</si>
  <si>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</si>
  <si>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</si>
  <si>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</si>
  <si>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</si>
  <si>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</si>
  <si>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</si>
  <si>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</si>
  <si>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</si>
  <si>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</si>
  <si>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</si>
  <si>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</si>
  <si>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</si>
  <si>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</si>
  <si>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</si>
  <si>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</si>
  <si>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</si>
  <si>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</si>
  <si>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</si>
  <si>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</si>
  <si>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</si>
  <si>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</si>
  <si>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</si>
  <si>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</si>
  <si>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</si>
  <si>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</si>
  <si>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</si>
  <si>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</si>
  <si>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</si>
  <si>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</si>
  <si>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</si>
  <si>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</si>
  <si>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</si>
  <si>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</si>
  <si>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</si>
  <si>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</si>
  <si>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</si>
  <si>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</si>
  <si>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</si>
  <si>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</si>
  <si>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</si>
  <si>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</si>
  <si>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</si>
  <si>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</si>
  <si>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</si>
  <si>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</si>
  <si>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</si>
  <si>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</si>
  <si>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</si>
  <si>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</si>
  <si>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</si>
  <si>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</si>
  <si>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</si>
  <si>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</si>
  <si>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</si>
  <si>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</si>
  <si>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</si>
  <si>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</si>
  <si>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</si>
  <si>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</si>
  <si>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</si>
  <si>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</si>
  <si>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</si>
  <si>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</si>
  <si>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</si>
  <si>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</si>
  <si>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</si>
  <si>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</si>
  <si>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</si>
  <si>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</si>
  <si>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</si>
  <si>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</si>
  <si>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</si>
  <si>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</si>
  <si>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</si>
  <si>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</si>
  <si>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</si>
  <si>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</si>
  <si>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</si>
  <si>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</si>
  <si>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</si>
  <si>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</si>
  <si>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</si>
  <si>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</si>
  <si>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</si>
  <si>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</si>
  <si>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</si>
  <si>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</si>
  <si>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</si>
  <si>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</si>
  <si>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</si>
  <si>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</si>
  <si>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</si>
  <si>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</si>
  <si>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</si>
  <si>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</si>
  <si>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</si>
  <si>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</si>
  <si>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</si>
  <si>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</si>
  <si>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</si>
  <si>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</si>
  <si>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</si>
  <si>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</si>
  <si>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</si>
  <si>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</si>
  <si>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</si>
  <si>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</si>
  <si>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</si>
  <si>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</si>
  <si>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</si>
  <si>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</si>
  <si>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</si>
  <si>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</si>
  <si>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</si>
  <si>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</si>
  <si>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</si>
  <si>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</si>
  <si>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</si>
  <si>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</si>
  <si>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</si>
  <si>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</si>
  <si>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</si>
  <si>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</si>
  <si>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</si>
  <si>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</si>
  <si>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</si>
  <si>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</si>
  <si>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</si>
  <si>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</si>
  <si>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</si>
  <si>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</si>
  <si>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</si>
  <si>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</si>
  <si>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</si>
  <si>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</si>
  <si>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</si>
  <si>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</si>
  <si>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</si>
  <si>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</si>
  <si>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</si>
  <si>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</si>
  <si>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</si>
  <si>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</si>
  <si>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</si>
  <si>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</si>
  <si>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</si>
  <si>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</si>
  <si>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</si>
  <si>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</si>
  <si>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</si>
  <si>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</si>
  <si>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</si>
  <si>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</si>
  <si>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</si>
  <si>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</si>
  <si>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</si>
  <si>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</si>
  <si>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</si>
  <si>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</si>
  <si>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</si>
  <si>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</si>
  <si>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</si>
  <si>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</si>
  <si>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</si>
  <si>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</si>
  <si>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</si>
  <si>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</si>
  <si>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</si>
  <si>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</si>
  <si>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</si>
  <si>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</si>
  <si>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</si>
  <si>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</si>
  <si>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</si>
  <si>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</si>
  <si>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</si>
  <si>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</si>
  <si>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</si>
  <si>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</si>
  <si>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</si>
  <si>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</si>
  <si>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</si>
  <si>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</si>
  <si>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</si>
  <si>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</si>
  <si>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</si>
  <si>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</si>
  <si>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</si>
  <si>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</si>
  <si>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</si>
  <si>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</si>
  <si>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</si>
  <si>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</si>
  <si>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</si>
  <si>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</si>
  <si>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</si>
  <si>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</si>
  <si>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</si>
  <si>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</si>
  <si>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</si>
  <si>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</si>
  <si>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</si>
  <si>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</si>
  <si>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</si>
  <si>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</si>
  <si>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</si>
  <si>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</si>
  <si>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</si>
  <si>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</si>
  <si>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</si>
  <si>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</si>
  <si>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</si>
  <si>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</si>
  <si>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</si>
  <si>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</si>
  <si>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</si>
  <si>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</si>
  <si>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</si>
  <si>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</si>
  <si>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</si>
  <si>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</si>
  <si>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</si>
  <si>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</si>
  <si>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</si>
  <si>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</si>
  <si>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</si>
  <si>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</si>
  <si>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</si>
  <si>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</si>
  <si>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</si>
  <si>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</si>
  <si>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</si>
  <si>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</si>
  <si>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</si>
  <si>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</si>
  <si>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</si>
  <si>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</si>
  <si>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</si>
  <si>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</si>
  <si>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</si>
  <si>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</si>
  <si>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</si>
  <si>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</si>
  <si>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</si>
  <si>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</si>
  <si>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</si>
  <si>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</si>
  <si>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</si>
  <si>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</si>
  <si>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</si>
  <si>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</si>
  <si>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</si>
  <si>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</si>
  <si>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</si>
  <si>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</si>
  <si>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</si>
  <si>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</si>
  <si>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</si>
  <si>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</si>
  <si>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</si>
  <si>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</si>
  <si>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</si>
  <si>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</si>
  <si>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</si>
  <si>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</si>
  <si>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</si>
  <si>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</si>
  <si>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</si>
  <si>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</si>
  <si>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</si>
  <si>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</si>
  <si>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</si>
  <si>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</si>
  <si>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</si>
  <si>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</si>
  <si>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</si>
  <si>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</si>
  <si>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</si>
  <si>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</si>
  <si>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</si>
  <si>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</si>
  <si>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</si>
  <si>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</si>
  <si>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</si>
  <si>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</si>
  <si>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</si>
  <si>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</si>
  <si>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</si>
  <si>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</si>
  <si>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</si>
  <si>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</si>
  <si>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</si>
  <si>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</si>
  <si>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</si>
  <si>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</si>
  <si>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</si>
  <si>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</si>
  <si>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</si>
  <si>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</si>
  <si>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</si>
  <si>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</si>
  <si>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</si>
  <si>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</si>
  <si>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</si>
  <si>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</si>
  <si>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</si>
  <si>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</si>
  <si>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</si>
  <si>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</si>
  <si>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</si>
  <si>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</si>
  <si>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</si>
  <si>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</si>
  <si>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В.о. голови Ю.В. Диба</t>
  </si>
  <si>
    <t xml:space="preserve">          (підпис, П.І.Б.)          </t>
  </si>
  <si>
    <t>Драй І.В.</t>
  </si>
  <si>
    <t>2-14-32</t>
  </si>
  <si>
    <t>055332-14-32</t>
  </si>
  <si>
    <t>inbox@nv.ks.court.gov.ua</t>
  </si>
  <si>
    <t>з них задоволено</t>
  </si>
  <si>
    <t>16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</si>
</sst>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&amp;LCA77BB0D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7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35</v>
      </c>
      <c r="C7" s="99">
        <f>'розділ 2'!D66+'розділ 2'!E66</f>
        <v>14</v>
      </c>
      <c r="D7" s="99">
        <f>'розділ 2'!E66</f>
        <v>6</v>
      </c>
      <c r="E7" s="96"/>
      <c r="F7" s="99">
        <f>'розділ 2'!H66</f>
        <v>14</v>
      </c>
      <c r="G7" s="99">
        <f>'розділ 2'!I66</f>
        <v>7</v>
      </c>
      <c r="H7" s="96"/>
      <c r="I7" s="99">
        <f>'розділ 2'!O66</f>
        <v>0</v>
      </c>
      <c r="J7" s="58"/>
    </row>
    <row r="8" spans="1:10" ht="37.5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40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42</v>
      </c>
      <c r="C14" s="102">
        <f aca="true" t="shared" si="0" ref="C14:I14">C7+C8+C9+C10+C11+C12+C13</f>
        <v>14</v>
      </c>
      <c r="D14" s="102">
        <f t="shared" si="0"/>
        <v>6</v>
      </c>
      <c r="E14" s="102">
        <f t="shared" si="0"/>
        <v>0</v>
      </c>
      <c r="F14" s="102">
        <f t="shared" si="0"/>
        <v>14</v>
      </c>
      <c r="G14" s="102">
        <f t="shared" si="0"/>
        <v>7</v>
      </c>
      <c r="H14" s="102">
        <f t="shared" si="0"/>
        <v>0</v>
      </c>
      <c r="I14" s="102">
        <f t="shared" si="0"/>
        <v>0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&amp;LCA77BB0D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58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 ht="12.75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55</v>
      </c>
      <c r="C10" s="118" t="s">
        <v>121</v>
      </c>
      <c r="D10" s="120">
        <v>1</v>
      </c>
      <c r="E10" s="120">
        <v>1</v>
      </c>
      <c r="F10" s="120">
        <v>2</v>
      </c>
      <c r="G10" s="120"/>
      <c r="H10" s="120">
        <v>2</v>
      </c>
      <c r="I10" s="120">
        <v>2</v>
      </c>
      <c r="J10" s="120"/>
      <c r="K10" s="120"/>
      <c r="L10" s="120"/>
      <c r="M10" s="120"/>
      <c r="N10" s="120"/>
      <c r="O10" s="120"/>
      <c r="P10" s="120"/>
      <c r="Q10" s="120"/>
      <c r="R10" s="120">
        <v>2</v>
      </c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56</v>
      </c>
      <c r="C11" s="107" t="s">
        <v>122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57</v>
      </c>
      <c r="C12" s="107" t="s">
        <v>123</v>
      </c>
      <c r="D12" s="120"/>
      <c r="E12" s="120">
        <v>1</v>
      </c>
      <c r="F12" s="120">
        <v>1</v>
      </c>
      <c r="G12" s="120"/>
      <c r="H12" s="120">
        <v>1</v>
      </c>
      <c r="I12" s="120">
        <v>1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58</v>
      </c>
      <c r="C13" s="107" t="s">
        <v>124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>
        <v>1</v>
      </c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63</v>
      </c>
      <c r="C18" s="118" t="s">
        <v>128</v>
      </c>
      <c r="D18" s="120"/>
      <c r="E18" s="120">
        <v>1</v>
      </c>
      <c r="F18" s="120">
        <v>1</v>
      </c>
      <c r="G18" s="120"/>
      <c r="H18" s="120">
        <v>1</v>
      </c>
      <c r="I18" s="120"/>
      <c r="J18" s="120"/>
      <c r="K18" s="120"/>
      <c r="L18" s="120"/>
      <c r="M18" s="120"/>
      <c r="N18" s="120">
        <v>1</v>
      </c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>
        <v>1</v>
      </c>
      <c r="Z18" s="136"/>
    </row>
    <row r="19" spans="1:26" ht="12.75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65</v>
      </c>
      <c r="C20" s="118" t="s">
        <v>130</v>
      </c>
      <c r="D20" s="120">
        <v>1</v>
      </c>
      <c r="E20" s="120">
        <v>1</v>
      </c>
      <c r="F20" s="120">
        <v>2</v>
      </c>
      <c r="G20" s="120"/>
      <c r="H20" s="120">
        <v>2</v>
      </c>
      <c r="I20" s="120">
        <v>2</v>
      </c>
      <c r="J20" s="120"/>
      <c r="K20" s="120"/>
      <c r="L20" s="120"/>
      <c r="M20" s="120"/>
      <c r="N20" s="120"/>
      <c r="O20" s="120"/>
      <c r="P20" s="120"/>
      <c r="Q20" s="120"/>
      <c r="R20" s="120">
        <v>2</v>
      </c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68</v>
      </c>
      <c r="C23" s="107" t="s">
        <v>132</v>
      </c>
      <c r="D23" s="120"/>
      <c r="E23" s="120">
        <v>1</v>
      </c>
      <c r="F23" s="120">
        <v>1</v>
      </c>
      <c r="G23" s="120"/>
      <c r="H23" s="120">
        <v>1</v>
      </c>
      <c r="I23" s="120">
        <v>1</v>
      </c>
      <c r="J23" s="120"/>
      <c r="K23" s="120"/>
      <c r="L23" s="120"/>
      <c r="M23" s="120"/>
      <c r="N23" s="120"/>
      <c r="O23" s="120"/>
      <c r="P23" s="120"/>
      <c r="Q23" s="120"/>
      <c r="R23" s="120">
        <v>1</v>
      </c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69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/>
      <c r="E25" s="120">
        <v>1</v>
      </c>
      <c r="F25" s="120">
        <v>1</v>
      </c>
      <c r="G25" s="120"/>
      <c r="H25" s="120">
        <v>1</v>
      </c>
      <c r="I25" s="120">
        <v>1</v>
      </c>
      <c r="J25" s="120"/>
      <c r="K25" s="120"/>
      <c r="L25" s="120"/>
      <c r="M25" s="120"/>
      <c r="N25" s="120"/>
      <c r="O25" s="120"/>
      <c r="P25" s="120"/>
      <c r="Q25" s="120"/>
      <c r="R25" s="120">
        <v>1</v>
      </c>
      <c r="S25" s="120"/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71</v>
      </c>
      <c r="C26" s="107" t="s">
        <v>134</v>
      </c>
      <c r="D26" s="120"/>
      <c r="E26" s="120">
        <v>1</v>
      </c>
      <c r="F26" s="120">
        <v>1</v>
      </c>
      <c r="G26" s="120"/>
      <c r="H26" s="120">
        <v>1</v>
      </c>
      <c r="I26" s="120">
        <v>1</v>
      </c>
      <c r="J26" s="120"/>
      <c r="K26" s="120"/>
      <c r="L26" s="120"/>
      <c r="M26" s="120"/>
      <c r="N26" s="120"/>
      <c r="O26" s="120"/>
      <c r="P26" s="120"/>
      <c r="Q26" s="120"/>
      <c r="R26" s="120">
        <v>1</v>
      </c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72</v>
      </c>
      <c r="C27" s="107" t="s">
        <v>135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73</v>
      </c>
      <c r="C28" s="107" t="s">
        <v>136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74</v>
      </c>
      <c r="C29" s="107" t="s">
        <v>137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75</v>
      </c>
      <c r="C30" s="107" t="s">
        <v>138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76</v>
      </c>
      <c r="C31" s="107" t="s">
        <v>139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77</v>
      </c>
      <c r="C32" s="118" t="s">
        <v>140</v>
      </c>
      <c r="D32" s="120">
        <v>3</v>
      </c>
      <c r="E32" s="120"/>
      <c r="F32" s="120">
        <v>3</v>
      </c>
      <c r="G32" s="120"/>
      <c r="H32" s="120">
        <v>3</v>
      </c>
      <c r="I32" s="120"/>
      <c r="J32" s="120">
        <v>3</v>
      </c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>
        <v>3</v>
      </c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81</v>
      </c>
      <c r="C36" s="118" t="s">
        <v>144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85</v>
      </c>
      <c r="C40" s="118" t="s">
        <v>146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86</v>
      </c>
      <c r="C41" s="118" t="s">
        <v>147</v>
      </c>
      <c r="D41" s="120">
        <v>1</v>
      </c>
      <c r="E41" s="120"/>
      <c r="F41" s="120">
        <v>1</v>
      </c>
      <c r="G41" s="120"/>
      <c r="H41" s="120">
        <v>1</v>
      </c>
      <c r="I41" s="120">
        <v>1</v>
      </c>
      <c r="J41" s="120"/>
      <c r="K41" s="120"/>
      <c r="L41" s="120"/>
      <c r="M41" s="120"/>
      <c r="N41" s="120"/>
      <c r="O41" s="120"/>
      <c r="P41" s="120"/>
      <c r="Q41" s="120"/>
      <c r="R41" s="120">
        <v>1</v>
      </c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87</v>
      </c>
      <c r="C42" s="107" t="s">
        <v>148</v>
      </c>
      <c r="D42" s="120">
        <v>1</v>
      </c>
      <c r="E42" s="120"/>
      <c r="F42" s="120">
        <v>1</v>
      </c>
      <c r="G42" s="120"/>
      <c r="H42" s="120">
        <v>1</v>
      </c>
      <c r="I42" s="120">
        <v>1</v>
      </c>
      <c r="J42" s="120"/>
      <c r="K42" s="120"/>
      <c r="L42" s="120"/>
      <c r="M42" s="120"/>
      <c r="N42" s="120"/>
      <c r="O42" s="120"/>
      <c r="P42" s="120"/>
      <c r="Q42" s="120"/>
      <c r="R42" s="120">
        <v>1</v>
      </c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89</v>
      </c>
      <c r="C44" s="118" t="s">
        <v>150</v>
      </c>
      <c r="D44" s="120"/>
      <c r="E44" s="120">
        <v>1</v>
      </c>
      <c r="F44" s="120">
        <v>1</v>
      </c>
      <c r="G44" s="120"/>
      <c r="H44" s="120">
        <v>1</v>
      </c>
      <c r="I44" s="120"/>
      <c r="J44" s="120">
        <v>1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90</v>
      </c>
      <c r="C45" s="107" t="s">
        <v>151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91</v>
      </c>
      <c r="C46" s="118" t="s">
        <v>152</v>
      </c>
      <c r="D46" s="120"/>
      <c r="E46" s="120">
        <v>1</v>
      </c>
      <c r="F46" s="120">
        <v>1</v>
      </c>
      <c r="G46" s="120"/>
      <c r="H46" s="120">
        <v>1</v>
      </c>
      <c r="I46" s="120">
        <v>1</v>
      </c>
      <c r="J46" s="120"/>
      <c r="K46" s="120"/>
      <c r="L46" s="120"/>
      <c r="M46" s="120"/>
      <c r="N46" s="120"/>
      <c r="O46" s="120"/>
      <c r="P46" s="120"/>
      <c r="Q46" s="120"/>
      <c r="R46" s="120">
        <v>1</v>
      </c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92</v>
      </c>
      <c r="C47" s="118" t="s">
        <v>153</v>
      </c>
      <c r="D47" s="120"/>
      <c r="E47" s="120">
        <v>1</v>
      </c>
      <c r="F47" s="120">
        <v>1</v>
      </c>
      <c r="G47" s="120"/>
      <c r="H47" s="120">
        <v>1</v>
      </c>
      <c r="I47" s="120">
        <v>1</v>
      </c>
      <c r="J47" s="120"/>
      <c r="K47" s="120"/>
      <c r="L47" s="120"/>
      <c r="M47" s="120"/>
      <c r="N47" s="120"/>
      <c r="O47" s="120"/>
      <c r="P47" s="120"/>
      <c r="Q47" s="120"/>
      <c r="R47" s="120">
        <v>1</v>
      </c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94</v>
      </c>
      <c r="C49" s="107" t="s">
        <v>155</v>
      </c>
      <c r="D49" s="120"/>
      <c r="E49" s="120">
        <v>1</v>
      </c>
      <c r="F49" s="120">
        <v>1</v>
      </c>
      <c r="G49" s="120"/>
      <c r="H49" s="120">
        <v>1</v>
      </c>
      <c r="I49" s="120">
        <v>1</v>
      </c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98</v>
      </c>
      <c r="C53" s="118" t="s">
        <v>158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101</v>
      </c>
      <c r="C56" s="118" t="s">
        <v>160</v>
      </c>
      <c r="D56" s="120">
        <v>1</v>
      </c>
      <c r="E56" s="120"/>
      <c r="F56" s="120">
        <v>2</v>
      </c>
      <c r="G56" s="120"/>
      <c r="H56" s="120">
        <v>1</v>
      </c>
      <c r="I56" s="120"/>
      <c r="J56" s="120">
        <v>1</v>
      </c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>
        <v>2</v>
      </c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102</v>
      </c>
      <c r="C57" s="107" t="s">
        <v>161</v>
      </c>
      <c r="D57" s="120">
        <v>1</v>
      </c>
      <c r="E57" s="120"/>
      <c r="F57" s="120">
        <v>2</v>
      </c>
      <c r="G57" s="120"/>
      <c r="H57" s="120">
        <v>1</v>
      </c>
      <c r="I57" s="120"/>
      <c r="J57" s="120">
        <v>1</v>
      </c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103</v>
      </c>
      <c r="C58" s="107" t="s">
        <v>162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104</v>
      </c>
      <c r="C59" s="107" t="s">
        <v>163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>
        <v>1</v>
      </c>
      <c r="E62" s="120"/>
      <c r="F62" s="120">
        <v>1</v>
      </c>
      <c r="G62" s="120"/>
      <c r="H62" s="120">
        <v>1</v>
      </c>
      <c r="I62" s="120"/>
      <c r="J62" s="120"/>
      <c r="K62" s="120"/>
      <c r="L62" s="120">
        <v>1</v>
      </c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>
        <v>1</v>
      </c>
      <c r="X62" s="107"/>
      <c r="Y62" s="107"/>
      <c r="Z62" s="58"/>
    </row>
    <row r="63" spans="1:26" ht="2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110</v>
      </c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07"/>
      <c r="U65" s="107">
        <v>1</v>
      </c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111</v>
      </c>
      <c r="C66" s="118"/>
      <c r="D66" s="137">
        <f aca="true" t="shared" si="0" ref="D66:Y66">D9+D10+D15+D18+D20+D25+D32+D35+D36+D40+D41+D44+D46+D51+D53+D55+D56+D62+D63+D64+D65</f>
        <v>8</v>
      </c>
      <c r="E66" s="137">
        <f t="shared" si="0"/>
        <v>6</v>
      </c>
      <c r="F66" s="137">
        <f t="shared" si="0"/>
        <v>15</v>
      </c>
      <c r="G66" s="137">
        <f t="shared" si="0"/>
        <v>0</v>
      </c>
      <c r="H66" s="137">
        <f t="shared" si="0"/>
        <v>14</v>
      </c>
      <c r="I66" s="137">
        <f t="shared" si="0"/>
        <v>7</v>
      </c>
      <c r="J66" s="137">
        <f t="shared" si="0"/>
        <v>5</v>
      </c>
      <c r="K66" s="137">
        <f t="shared" si="0"/>
        <v>0</v>
      </c>
      <c r="L66" s="137">
        <f t="shared" si="0"/>
        <v>1</v>
      </c>
      <c r="M66" s="137">
        <f t="shared" si="0"/>
        <v>0</v>
      </c>
      <c r="N66" s="137">
        <f t="shared" si="0"/>
        <v>1</v>
      </c>
      <c r="O66" s="137">
        <f t="shared" si="0"/>
        <v>0</v>
      </c>
      <c r="P66" s="137">
        <f t="shared" si="0"/>
        <v>0</v>
      </c>
      <c r="Q66" s="137">
        <f t="shared" si="0"/>
        <v>0</v>
      </c>
      <c r="R66" s="137">
        <f t="shared" si="0"/>
        <v>7</v>
      </c>
      <c r="S66" s="137">
        <f t="shared" si="0"/>
        <v>0</v>
      </c>
      <c r="T66" s="137">
        <f t="shared" si="0"/>
        <v>0</v>
      </c>
      <c r="U66" s="137">
        <f t="shared" si="0"/>
        <v>6</v>
      </c>
      <c r="V66" s="137">
        <f t="shared" si="0"/>
        <v>0</v>
      </c>
      <c r="W66" s="137">
        <f t="shared" si="0"/>
        <v>1</v>
      </c>
      <c r="X66" s="137">
        <f t="shared" si="0"/>
        <v>0</v>
      </c>
      <c r="Y66" s="137">
        <f t="shared" si="0"/>
        <v>1</v>
      </c>
      <c r="Z66" s="58"/>
    </row>
    <row r="67" spans="1:26" ht="22.5">
      <c r="A67" s="108">
        <v>59</v>
      </c>
      <c r="B67" s="111" t="s">
        <v>112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113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114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115</v>
      </c>
      <c r="C70" s="107"/>
      <c r="D70" s="120"/>
      <c r="E70" s="120">
        <v>2</v>
      </c>
      <c r="F70" s="120">
        <v>2</v>
      </c>
      <c r="G70" s="120"/>
      <c r="H70" s="120">
        <v>2</v>
      </c>
      <c r="I70" s="120">
        <v>1</v>
      </c>
      <c r="J70" s="120"/>
      <c r="K70" s="120"/>
      <c r="L70" s="120"/>
      <c r="M70" s="120"/>
      <c r="N70" s="120">
        <v>1</v>
      </c>
      <c r="O70" s="120"/>
      <c r="P70" s="120"/>
      <c r="Q70" s="120"/>
      <c r="R70" s="120">
        <v>1</v>
      </c>
      <c r="S70" s="120"/>
      <c r="T70" s="107"/>
      <c r="U70" s="107"/>
      <c r="V70" s="107"/>
      <c r="W70" s="107"/>
      <c r="X70" s="107"/>
      <c r="Y70" s="107">
        <v>1</v>
      </c>
      <c r="Z70" s="58"/>
    </row>
    <row r="71" spans="1:26" ht="12.75">
      <c r="A71" s="108">
        <v>63</v>
      </c>
      <c r="B71" s="111" t="s">
        <v>116</v>
      </c>
      <c r="C71" s="10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&amp;LCA77BB0D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189</v>
      </c>
      <c r="B1" s="138"/>
      <c r="C1" s="138"/>
      <c r="D1" s="138"/>
      <c r="E1" s="7"/>
    </row>
    <row r="2" spans="1:6" ht="29.2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25" customHeight="1">
      <c r="A3" s="108">
        <v>1</v>
      </c>
      <c r="B3" s="142" t="s">
        <v>190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191</v>
      </c>
      <c r="C4" s="146" t="s">
        <v>213</v>
      </c>
      <c r="D4" s="158"/>
      <c r="E4" s="162"/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214</v>
      </c>
      <c r="D5" s="114" t="s">
        <v>215</v>
      </c>
      <c r="E5" s="162"/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216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192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193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194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195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196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197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198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199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200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201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202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203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204</v>
      </c>
      <c r="C19" s="148"/>
      <c r="D19" s="148"/>
      <c r="E19" s="120"/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205</v>
      </c>
      <c r="C20" s="148"/>
      <c r="D20" s="148"/>
      <c r="E20" s="120"/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206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207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208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209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210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211</v>
      </c>
      <c r="C26" s="151"/>
      <c r="D26" s="157"/>
      <c r="E26" s="162">
        <v>5</v>
      </c>
      <c r="F26" s="58"/>
      <c r="G26" s="167"/>
      <c r="H26" s="167"/>
    </row>
    <row r="27" spans="1:8" ht="18" customHeight="1">
      <c r="A27" s="108">
        <v>25</v>
      </c>
      <c r="B27" s="148" t="s">
        <v>212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&amp;LCA77BB0D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226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 ht="12.75">
      <c r="A13" s="171" t="s">
        <v>31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221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>
        <v>1</v>
      </c>
      <c r="L14" s="162"/>
      <c r="M14" s="162">
        <v>3</v>
      </c>
      <c r="N14" s="162"/>
      <c r="O14" s="162"/>
      <c r="P14" s="162">
        <v>3</v>
      </c>
      <c r="Q14" s="162">
        <v>3</v>
      </c>
      <c r="R14" s="162"/>
      <c r="S14" s="58"/>
    </row>
    <row r="15" spans="1:19" ht="18.75" customHeight="1">
      <c r="A15" s="172" t="s">
        <v>222</v>
      </c>
      <c r="B15" s="162"/>
      <c r="C15" s="162"/>
      <c r="D15" s="162"/>
      <c r="E15" s="162">
        <v>1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114" t="s">
        <v>277</v>
      </c>
      <c r="Q19" s="233"/>
      <c r="R19" s="235"/>
    </row>
    <row r="20" spans="1:17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230</v>
      </c>
      <c r="C21" s="187"/>
      <c r="D21" s="187"/>
      <c r="E21" s="169" t="s">
        <v>242</v>
      </c>
      <c r="F21" s="169"/>
      <c r="G21" s="162">
        <v>3</v>
      </c>
      <c r="H21" s="162"/>
      <c r="I21" s="162"/>
      <c r="J21" s="162">
        <v>3</v>
      </c>
      <c r="K21" s="162">
        <v>1</v>
      </c>
      <c r="L21" s="162">
        <v>2</v>
      </c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>
        <v>2</v>
      </c>
      <c r="H28" s="162"/>
      <c r="I28" s="162"/>
      <c r="J28" s="162">
        <v>2</v>
      </c>
      <c r="K28" s="162"/>
      <c r="L28" s="162"/>
      <c r="M28" s="162">
        <v>2</v>
      </c>
      <c r="N28" s="162"/>
      <c r="O28" s="120">
        <v>2950</v>
      </c>
      <c r="P28" s="120">
        <v>2950</v>
      </c>
      <c r="Q28" s="234"/>
      <c r="R28" s="236"/>
    </row>
    <row r="29" spans="1:18" ht="21.7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235</v>
      </c>
      <c r="C30" s="187"/>
      <c r="D30" s="187"/>
      <c r="E30" s="212"/>
      <c r="F30" s="212"/>
      <c r="G30" s="162">
        <v>2</v>
      </c>
      <c r="H30" s="162">
        <v>1</v>
      </c>
      <c r="I30" s="162"/>
      <c r="J30" s="162">
        <v>3</v>
      </c>
      <c r="K30" s="162"/>
      <c r="L30" s="162">
        <v>2</v>
      </c>
      <c r="M30" s="162">
        <v>1</v>
      </c>
      <c r="N30" s="162">
        <v>1</v>
      </c>
      <c r="O30" s="120">
        <v>22919</v>
      </c>
      <c r="P30" s="120">
        <v>370</v>
      </c>
      <c r="Q30" s="234"/>
      <c r="R30" s="236"/>
    </row>
    <row r="31" spans="1:18" ht="16.5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aca="true" t="shared" si="0" ref="G31:P31">G21+G28+G29+G30</f>
        <v>7</v>
      </c>
      <c r="H31" s="238">
        <f t="shared" si="0"/>
        <v>1</v>
      </c>
      <c r="I31" s="238">
        <f t="shared" si="0"/>
        <v>0</v>
      </c>
      <c r="J31" s="238">
        <f t="shared" si="0"/>
        <v>8</v>
      </c>
      <c r="K31" s="238">
        <f t="shared" si="0"/>
        <v>1</v>
      </c>
      <c r="L31" s="238">
        <f t="shared" si="0"/>
        <v>4</v>
      </c>
      <c r="M31" s="238">
        <f t="shared" si="0"/>
        <v>3</v>
      </c>
      <c r="N31" s="238">
        <f t="shared" si="0"/>
        <v>1</v>
      </c>
      <c r="O31" s="238">
        <f t="shared" si="0"/>
        <v>25869</v>
      </c>
      <c r="P31" s="238">
        <f t="shared" si="0"/>
        <v>3320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&amp;LCA77BB0D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53</v>
      </c>
      <c r="B2" s="245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6" t="s">
        <v>337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338</v>
      </c>
      <c r="K3" s="109" t="s">
        <v>340</v>
      </c>
      <c r="L3" s="271"/>
    </row>
    <row r="4" spans="1:12" ht="12.75">
      <c r="A4" s="241" t="s">
        <v>31</v>
      </c>
      <c r="B4" s="247" t="s">
        <v>34</v>
      </c>
      <c r="C4" s="176" t="s">
        <v>119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283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284</v>
      </c>
      <c r="C6" s="258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291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281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53</v>
      </c>
      <c r="B16" s="169" t="s">
        <v>292</v>
      </c>
      <c r="C16" s="169" t="s">
        <v>315</v>
      </c>
      <c r="D16" s="104" t="s">
        <v>328</v>
      </c>
      <c r="E16" s="104" t="s">
        <v>329</v>
      </c>
      <c r="F16" s="104" t="s">
        <v>46</v>
      </c>
      <c r="G16" s="169" t="s">
        <v>331</v>
      </c>
      <c r="H16" s="169"/>
      <c r="I16" s="264"/>
      <c r="J16" s="123" t="s">
        <v>339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44</v>
      </c>
      <c r="H17" s="210" t="s">
        <v>333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334</v>
      </c>
      <c r="I18" s="107" t="s">
        <v>336</v>
      </c>
      <c r="J18" s="123"/>
      <c r="K18" s="268"/>
    </row>
    <row r="19" spans="1:11" ht="12.75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293</v>
      </c>
      <c r="C20" s="258" t="s">
        <v>319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294</v>
      </c>
      <c r="C21" s="258" t="s">
        <v>320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297</v>
      </c>
      <c r="C24" s="258" t="s">
        <v>321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298</v>
      </c>
      <c r="C25" s="258" t="s">
        <v>322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299</v>
      </c>
      <c r="C26" s="258" t="s">
        <v>322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300</v>
      </c>
      <c r="C27" s="258" t="s">
        <v>323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305</v>
      </c>
      <c r="C32" s="258" t="s">
        <v>324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308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309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310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311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312</v>
      </c>
      <c r="C39" s="258" t="s">
        <v>325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313</v>
      </c>
      <c r="C40" s="258" t="s">
        <v>326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314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&amp;LCA77BB0D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53</v>
      </c>
      <c r="B2" s="277" t="s">
        <v>229</v>
      </c>
      <c r="C2" s="287"/>
      <c r="D2" s="272" t="s">
        <v>352</v>
      </c>
      <c r="E2" s="272" t="s">
        <v>357</v>
      </c>
      <c r="F2" s="272" t="s">
        <v>358</v>
      </c>
      <c r="G2" s="272" t="s">
        <v>330</v>
      </c>
      <c r="H2" s="299" t="s">
        <v>171</v>
      </c>
      <c r="I2" s="300"/>
      <c r="J2" s="300"/>
      <c r="K2" s="216"/>
      <c r="L2" s="272" t="s">
        <v>362</v>
      </c>
      <c r="M2" s="182" t="s">
        <v>363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44</v>
      </c>
      <c r="I3" s="210" t="s">
        <v>251</v>
      </c>
      <c r="J3" s="219"/>
      <c r="K3" s="215"/>
      <c r="L3" s="273"/>
      <c r="M3" s="169" t="s">
        <v>364</v>
      </c>
      <c r="N3" s="169" t="s">
        <v>365</v>
      </c>
      <c r="O3" s="169" t="s">
        <v>366</v>
      </c>
      <c r="P3" s="169" t="s">
        <v>367</v>
      </c>
      <c r="Q3" s="169" t="s">
        <v>368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359</v>
      </c>
      <c r="J4" s="104" t="s">
        <v>360</v>
      </c>
      <c r="K4" s="104" t="s">
        <v>361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31</v>
      </c>
      <c r="B6" s="280" t="s">
        <v>34</v>
      </c>
      <c r="C6" s="290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344</v>
      </c>
      <c r="C7" s="291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345</v>
      </c>
      <c r="C8" s="282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346</v>
      </c>
      <c r="C9" s="282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347</v>
      </c>
      <c r="C10" s="291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348</v>
      </c>
      <c r="C11" s="282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349</v>
      </c>
      <c r="C12" s="282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110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350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351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342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343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B2:C5"/>
    <mergeCell ref="J4:J5"/>
    <mergeCell ref="K4:K5"/>
    <mergeCell ref="M3:M5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Q3:Q5"/>
    <mergeCell ref="B13:C13"/>
    <mergeCell ref="G2:G5"/>
    <mergeCell ref="I4:I5"/>
    <mergeCell ref="L2:L5"/>
    <mergeCell ref="B14:C14"/>
    <mergeCell ref="B7:C7"/>
    <mergeCell ref="O3:O5"/>
    <mergeCell ref="B9:C9"/>
    <mergeCell ref="N3:N5"/>
    <mergeCell ref="A17:G17"/>
    <mergeCell ref="B12:C12"/>
    <mergeCell ref="B8:C8"/>
    <mergeCell ref="B10:C10"/>
    <mergeCell ref="B11:C11"/>
    <mergeCell ref="B6:C6"/>
    <mergeCell ref="B15:C1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&amp;LCA77BB0D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7">
      <selection activeCell="C32" sqref="C32:I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53</v>
      </c>
      <c r="B2" s="107" t="s">
        <v>292</v>
      </c>
      <c r="C2" s="107" t="s">
        <v>385</v>
      </c>
      <c r="D2" s="107" t="s">
        <v>399</v>
      </c>
      <c r="E2" s="229" t="s">
        <v>329</v>
      </c>
      <c r="F2" s="229" t="s">
        <v>46</v>
      </c>
      <c r="G2" s="229" t="s">
        <v>331</v>
      </c>
      <c r="H2" s="229" t="s">
        <v>406</v>
      </c>
      <c r="I2" s="229" t="s">
        <v>339</v>
      </c>
      <c r="J2" s="329"/>
      <c r="K2" s="332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370</v>
      </c>
      <c r="C4" s="258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371</v>
      </c>
      <c r="C5" s="258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372</v>
      </c>
      <c r="C6" s="258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373</v>
      </c>
      <c r="C7" s="258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374</v>
      </c>
      <c r="C8" s="258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375</v>
      </c>
      <c r="C9" s="258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376</v>
      </c>
      <c r="C10" s="258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377</v>
      </c>
      <c r="C11" s="258" t="s">
        <v>393</v>
      </c>
      <c r="D11" s="162"/>
      <c r="E11" s="162"/>
      <c r="F11" s="162"/>
      <c r="G11" s="162"/>
      <c r="H11" s="162"/>
      <c r="I11" s="162"/>
      <c r="J11" s="330"/>
      <c r="K11" s="15"/>
    </row>
    <row r="12" spans="1:11" ht="22.5">
      <c r="A12" s="242">
        <v>9</v>
      </c>
      <c r="B12" s="249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382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383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394</v>
      </c>
      <c r="D23" s="313"/>
      <c r="E23" s="321" t="s">
        <v>400</v>
      </c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401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395</v>
      </c>
      <c r="D25" s="315"/>
      <c r="E25" s="323" t="s">
        <v>402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401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396</v>
      </c>
      <c r="D28" s="316"/>
      <c r="E28" s="325" t="s">
        <v>403</v>
      </c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397</v>
      </c>
      <c r="D29" s="317"/>
      <c r="E29" s="325" t="s">
        <v>404</v>
      </c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398</v>
      </c>
      <c r="D30" s="318"/>
      <c r="E30" s="325" t="s">
        <v>405</v>
      </c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407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&amp;LCA77BB0D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Larisa</cp:lastModifiedBy>
  <dcterms:modified xsi:type="dcterms:W3CDTF">2014-01-16T07:43:06Z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1_00660_4.2013ооо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505A0141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3.10.2.551</vt:lpwstr>
  </property>
</Properties>
</file>